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0335" windowHeight="6090" activeTab="2"/>
  </bookViews>
  <sheets>
    <sheet name="CONTRATA" sheetId="2" r:id="rId1"/>
    <sheet name="PLANTA" sheetId="3" r:id="rId2"/>
    <sheet name="SUPLENCIA" sheetId="4" r:id="rId3"/>
  </sheets>
  <calcPr calcId="145621"/>
</workbook>
</file>

<file path=xl/calcChain.xml><?xml version="1.0" encoding="utf-8"?>
<calcChain xmlns="http://schemas.openxmlformats.org/spreadsheetml/2006/main">
  <c r="R9" i="4" l="1"/>
  <c r="R10" i="4"/>
  <c r="R11" i="4"/>
  <c r="R12" i="4"/>
  <c r="R13" i="4"/>
  <c r="R14" i="4"/>
  <c r="R8" i="4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8" i="3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8" i="2"/>
</calcChain>
</file>

<file path=xl/sharedStrings.xml><?xml version="1.0" encoding="utf-8"?>
<sst xmlns="http://schemas.openxmlformats.org/spreadsheetml/2006/main" count="694" uniqueCount="229">
  <si>
    <t xml:space="preserve">  IMPOSICIONES                </t>
  </si>
  <si>
    <t xml:space="preserve">  SALUD                       </t>
  </si>
  <si>
    <t xml:space="preserve">  IMPUESTO                    </t>
  </si>
  <si>
    <t>VIAL GALLARDO MAURICIO ALEJANDRO</t>
  </si>
  <si>
    <t xml:space="preserve"> 08/02/2010</t>
  </si>
  <si>
    <t>ADM.MUNICIPAL</t>
  </si>
  <si>
    <t>ING. COMERCIAL</t>
  </si>
  <si>
    <t xml:space="preserve"> </t>
  </si>
  <si>
    <t>CAYUL MANQUEPI LIDIA MARÍA</t>
  </si>
  <si>
    <t xml:space="preserve"> 14/02/1997</t>
  </si>
  <si>
    <t>SERVICIOS TRASPASADOS</t>
  </si>
  <si>
    <t>CONTADOR PÚBLICO Y AUDITOR</t>
  </si>
  <si>
    <t>QUIRIBAN NAHUEL MARÍA EUGENIA</t>
  </si>
  <si>
    <t xml:space="preserve"> 01/06/2010</t>
  </si>
  <si>
    <t>ADMINISTRATIVO</t>
  </si>
  <si>
    <t>OBRAS</t>
  </si>
  <si>
    <t>E. PUBLICA</t>
  </si>
  <si>
    <t xml:space="preserve"> 31/12/2011</t>
  </si>
  <si>
    <t>DELGADO CASTRO JUAN EDUARDO</t>
  </si>
  <si>
    <t xml:space="preserve"> 06/12/2008</t>
  </si>
  <si>
    <t>ALCALDIA</t>
  </si>
  <si>
    <t>MEDICO CIRUJANO</t>
  </si>
  <si>
    <t>POBLETE PAREDES YENNY ESTHER</t>
  </si>
  <si>
    <t xml:space="preserve"> 24/01/1997</t>
  </si>
  <si>
    <t>SECPLA</t>
  </si>
  <si>
    <t>INGENIERO CIVIL INDUSTRIAL</t>
  </si>
  <si>
    <t>FIGUEROA RAINAO CLAUDIA ALEJANDRA</t>
  </si>
  <si>
    <t xml:space="preserve"> 01/10/2000</t>
  </si>
  <si>
    <t>DIDECO</t>
  </si>
  <si>
    <t>ASISTENTE SOCIAL</t>
  </si>
  <si>
    <t>ROBLES AGUILAR SERGIO AQUILES</t>
  </si>
  <si>
    <t xml:space="preserve"> 16/08/2010</t>
  </si>
  <si>
    <t>CONTADOR</t>
  </si>
  <si>
    <t>ROCHA PARRA HECTOR JHON</t>
  </si>
  <si>
    <t xml:space="preserve"> 01/01/2011</t>
  </si>
  <si>
    <t>TEC. DE NIVEL SUP. EN CONSTRUCCIONES CIV</t>
  </si>
  <si>
    <t>TORRES CORTES MILDRE MARCELA</t>
  </si>
  <si>
    <t xml:space="preserve"> 01/01/1998</t>
  </si>
  <si>
    <t>SEC.MUNICIPAL</t>
  </si>
  <si>
    <t>SECRETARIA</t>
  </si>
  <si>
    <t>MÉNDEZ SAAVEDRA JEREMÍAS ALEJANDRO</t>
  </si>
  <si>
    <t xml:space="preserve"> 09/02/1998</t>
  </si>
  <si>
    <t>LICENCIAS CONDUCIR</t>
  </si>
  <si>
    <t>ING. DE EJECUCIÓN EN ADMINISTRACION</t>
  </si>
  <si>
    <t>CARRILLO LÓPEZ OMAR NAZARENO</t>
  </si>
  <si>
    <t>DIR. ADM. Y FINANZAS</t>
  </si>
  <si>
    <t>ERCOLI SANTANA MARCIA ELENA</t>
  </si>
  <si>
    <t xml:space="preserve"> 01/07/2010</t>
  </si>
  <si>
    <t>SEC. EJECUTIVA</t>
  </si>
  <si>
    <t>SUPLENTES</t>
  </si>
  <si>
    <t>PLAZA CERDA OLGA BEATRIZ</t>
  </si>
  <si>
    <t xml:space="preserve"> 01/10/2011</t>
  </si>
  <si>
    <t>JURIDICO</t>
  </si>
  <si>
    <t xml:space="preserve"> 31/10/2011</t>
  </si>
  <si>
    <t>GAETE JARA IAN SAMUEL HERNÁN</t>
  </si>
  <si>
    <t xml:space="preserve"> 06/06/2003</t>
  </si>
  <si>
    <t>CONDUCTOR</t>
  </si>
  <si>
    <t>MEDINA TORRES TOMAS IVAN</t>
  </si>
  <si>
    <t xml:space="preserve"> 15/06/1998</t>
  </si>
  <si>
    <t>*LICENCIAS DE CONDUCIR</t>
  </si>
  <si>
    <t>EMPLEADO MUNICIPAL</t>
  </si>
  <si>
    <t>RIQUELME MUÑOZ LUIS ARIEL</t>
  </si>
  <si>
    <t xml:space="preserve"> 14/07/2000</t>
  </si>
  <si>
    <t>EMPLEADO PUBLICO</t>
  </si>
  <si>
    <t>INOSTROZA SALAZAR LILIAN CAROLINA</t>
  </si>
  <si>
    <t xml:space="preserve"> 01/07/2003</t>
  </si>
  <si>
    <t>OFICINA DE PARTES</t>
  </si>
  <si>
    <t>EMPLEADO PÚBLICO</t>
  </si>
  <si>
    <t>ELGUETA VALLEJOS CECILIA YOHANA</t>
  </si>
  <si>
    <t xml:space="preserve"> 12/03/1997</t>
  </si>
  <si>
    <t>CONTROL</t>
  </si>
  <si>
    <t>PALMA PARRA PABLINA JESÚS</t>
  </si>
  <si>
    <t>SANDOVAL SÁNCHEZ IVAN ALEJANDRO</t>
  </si>
  <si>
    <t xml:space="preserve"> 01/01/2007</t>
  </si>
  <si>
    <t>VENDEDOR</t>
  </si>
  <si>
    <t>BROWN RIQUELME CRISTIAN ANDRES</t>
  </si>
  <si>
    <t xml:space="preserve"> 03/03/2008</t>
  </si>
  <si>
    <t>CUEVAS GARRIDO MANUEL ANTONIO</t>
  </si>
  <si>
    <t xml:space="preserve"> 08/03/2010</t>
  </si>
  <si>
    <t>INGENIERO COMERCIAL</t>
  </si>
  <si>
    <t>JARAMILLO MERA MARISOL PATRICIA</t>
  </si>
  <si>
    <t xml:space="preserve"> 03/03/1997</t>
  </si>
  <si>
    <t>MARCHANT CORONADO GONZALO EDUARDO</t>
  </si>
  <si>
    <t xml:space="preserve"> 17/05/2010</t>
  </si>
  <si>
    <t>MELLA BARRIGA JOSE IVAN</t>
  </si>
  <si>
    <t xml:space="preserve"> 01/03/2010</t>
  </si>
  <si>
    <t>BURGOS DIAZ ANGELICA DEL CARMEN</t>
  </si>
  <si>
    <t xml:space="preserve"> 05/03/2008</t>
  </si>
  <si>
    <t>E.  PUBLICO</t>
  </si>
  <si>
    <t>NEMPU CHAURA JAVIER PATRICO</t>
  </si>
  <si>
    <t xml:space="preserve"> 19/07/2010</t>
  </si>
  <si>
    <t>REYES MEDEL NELSON DEL CARMEN</t>
  </si>
  <si>
    <t xml:space="preserve"> 21/01/1999</t>
  </si>
  <si>
    <t>HENRIQUEZ CASTRO FABIOLA HAYDEE</t>
  </si>
  <si>
    <t xml:space="preserve"> 01/11/2007</t>
  </si>
  <si>
    <t>CONTADOR GENERAL</t>
  </si>
  <si>
    <t>GAJARDO RIVERA OSCAR ANDRÉS</t>
  </si>
  <si>
    <t xml:space="preserve"> 17/01/2005</t>
  </si>
  <si>
    <t>OPERADOR</t>
  </si>
  <si>
    <t>FUENTEALBA CERPA GRILDA ADELIA</t>
  </si>
  <si>
    <t xml:space="preserve"> 16/06/2010</t>
  </si>
  <si>
    <t>CONTADOR  AUDITOR</t>
  </si>
  <si>
    <t>HUAIQUIL ESPAÑA RAÚL CÉSAR</t>
  </si>
  <si>
    <t xml:space="preserve">CHOFER                                  </t>
  </si>
  <si>
    <t>ESPINOZA CARRASCO DANILO  ISAAC</t>
  </si>
  <si>
    <t>AGRICULTOR</t>
  </si>
  <si>
    <t>JARAMILLO GALLARDO DORIS LORENA</t>
  </si>
  <si>
    <t xml:space="preserve"> 01/07/2011</t>
  </si>
  <si>
    <t xml:space="preserve"> 31/08/2011</t>
  </si>
  <si>
    <t>MUÑOZ ABURTO GLORIA NIEVES</t>
  </si>
  <si>
    <t xml:space="preserve"> 01/01/2008</t>
  </si>
  <si>
    <t>E .PUBLICO</t>
  </si>
  <si>
    <t>JARA LAGOS VIRGINIA DEL CARMEN</t>
  </si>
  <si>
    <t xml:space="preserve"> 05/07/2010</t>
  </si>
  <si>
    <t>URRA CID CARLOS ALBERTO</t>
  </si>
  <si>
    <t xml:space="preserve"> 15/07/2010</t>
  </si>
  <si>
    <t>BASCUR FERNÁNDEZ MARCELA ALEJANDRA</t>
  </si>
  <si>
    <t>PARRA LAGOS PAMELA ANDREA</t>
  </si>
  <si>
    <t>AGUILERA MARTINEZ CESAR SEGUNDO</t>
  </si>
  <si>
    <t xml:space="preserve"> 17/06/2010</t>
  </si>
  <si>
    <t>FERNANDOI BUSTOS MARCO ANTONIO</t>
  </si>
  <si>
    <t xml:space="preserve"> 06/07/2011</t>
  </si>
  <si>
    <t>BRAVO SANHUEZA VERONICA ADELIADA</t>
  </si>
  <si>
    <t>ING. (E) GESTION E INFORMATICA</t>
  </si>
  <si>
    <t>ALARCÓN LARA HÉCTOR PATRICIO</t>
  </si>
  <si>
    <t xml:space="preserve"> 01/01/2010</t>
  </si>
  <si>
    <t>TEC. ADMINISTRACION</t>
  </si>
  <si>
    <t>CANALES VILLAGRÁN LUIS VALERIANO</t>
  </si>
  <si>
    <t xml:space="preserve"> 22/08/2007</t>
  </si>
  <si>
    <t>CHOFER</t>
  </si>
  <si>
    <t>RIFO MEDINA WILFREDO IVÁN</t>
  </si>
  <si>
    <t xml:space="preserve"> 01/01/2003</t>
  </si>
  <si>
    <t>QUEUPUMIL BURGOS FRANCISCA MARINA</t>
  </si>
  <si>
    <t xml:space="preserve"> 19/01/1998</t>
  </si>
  <si>
    <t>MALDONADO VILLARROEL MANUEL CECILIO</t>
  </si>
  <si>
    <t>NÚÑEZ ESPINOZA MANUEL ANGEL</t>
  </si>
  <si>
    <t xml:space="preserve"> 01/08/1998</t>
  </si>
  <si>
    <t>ARQUITECTO</t>
  </si>
  <si>
    <t>SOSA NARVÁEZ NICOLÁS ERNESTO</t>
  </si>
  <si>
    <t xml:space="preserve"> 01/02/1997</t>
  </si>
  <si>
    <t>PADILLA VEGA HUGO EMILIO</t>
  </si>
  <si>
    <t xml:space="preserve"> 09/12/1997</t>
  </si>
  <si>
    <t>GONZÁLEZ CONTRERAS LAURA ANGÉLICA</t>
  </si>
  <si>
    <t xml:space="preserve"> 05/05/1998</t>
  </si>
  <si>
    <t>ABOGADA</t>
  </si>
  <si>
    <t>TORRES VALENZUELA ANA MARIA</t>
  </si>
  <si>
    <t xml:space="preserve"> 01/03/1997</t>
  </si>
  <si>
    <t>ARANGUIZ SCHULZE INGRID MARTA</t>
  </si>
  <si>
    <t>KINESIOLOGO</t>
  </si>
  <si>
    <t>FIGUEROA ESPINOSA GODOFREDO ROLANDO</t>
  </si>
  <si>
    <t xml:space="preserve"> 01/11/2002</t>
  </si>
  <si>
    <t>JUZGADO</t>
  </si>
  <si>
    <t>ABOGADO</t>
  </si>
  <si>
    <t>ARANEDA VILLAGRAN INES</t>
  </si>
  <si>
    <t xml:space="preserve"> 09/08/2007</t>
  </si>
  <si>
    <t>.ADMINISTRATIVA</t>
  </si>
  <si>
    <t>PINILLA RIQUELME LIANA DEL CARMEN</t>
  </si>
  <si>
    <t>QUIÑIÑIR SOTO FERNANDO</t>
  </si>
  <si>
    <t xml:space="preserve"> 18/07/1997</t>
  </si>
  <si>
    <t>DISEÑADOR</t>
  </si>
  <si>
    <t>BARRIA SANDOVAL RIGOBERTO HERNAN</t>
  </si>
  <si>
    <t>MELENDREZ CONTRERAS RENE ALBERTO</t>
  </si>
  <si>
    <t xml:space="preserve"> 01/01/2009</t>
  </si>
  <si>
    <t>JOFRE MONTERO LINA ISABEL</t>
  </si>
  <si>
    <t>JARA DIAZ DANIEL OMAR</t>
  </si>
  <si>
    <t xml:space="preserve"> 01/08/2000</t>
  </si>
  <si>
    <t>BAYO TORAN JORGE ALFREDO</t>
  </si>
  <si>
    <t>ALVAREZ GOMEZ CELSO</t>
  </si>
  <si>
    <t xml:space="preserve"> 19/02/1997</t>
  </si>
  <si>
    <t>MUÑOZ MUÑOZ FRANCISCO JAVIER</t>
  </si>
  <si>
    <t xml:space="preserve"> 09/03/2011</t>
  </si>
  <si>
    <t xml:space="preserve"> 08/09/2011</t>
  </si>
  <si>
    <t>RIVAS SANZANA ROIRA INELIA</t>
  </si>
  <si>
    <t xml:space="preserve"> 24/03/1997</t>
  </si>
  <si>
    <t>SECRETARIA EJECUTIVA</t>
  </si>
  <si>
    <t>COLIHUEQUE FLORES GRACIELA IDES</t>
  </si>
  <si>
    <t>PEDAGOGO</t>
  </si>
  <si>
    <t>FERNÁNDEZ SOLÍS IVÁN EUFROSINIO</t>
  </si>
  <si>
    <t xml:space="preserve"> 22/02/1999</t>
  </si>
  <si>
    <t>TT</t>
  </si>
  <si>
    <t>GALLEGOS FIGUEROA JUAN ALBERTO</t>
  </si>
  <si>
    <t xml:space="preserve"> 02/02/2009</t>
  </si>
  <si>
    <t>CHOFER DE CAMIONES</t>
  </si>
  <si>
    <t>AEDO BAIER JULIÁN EDISON</t>
  </si>
  <si>
    <t xml:space="preserve"> 01/01/1999</t>
  </si>
  <si>
    <t>ANDRADE BARAHONA CECILIA BEATRIZ</t>
  </si>
  <si>
    <t xml:space="preserve"> 10/03/1997</t>
  </si>
  <si>
    <t>THEIL MERA VIVIANNE OLIVIA</t>
  </si>
  <si>
    <t>PALAVECINOS TAPIA ANDREA LORENA</t>
  </si>
  <si>
    <t>ULLOA SEPULVEDA LUIS ESTANISLAO</t>
  </si>
  <si>
    <t>PIZARRO CORNEJO VIVIANA ODETTE</t>
  </si>
  <si>
    <t>ALBORNOZ TORRES OSCAR ALFREDO</t>
  </si>
  <si>
    <t xml:space="preserve"> 07/12/1996</t>
  </si>
  <si>
    <t>SOTO TOLOZA LUIS OSVALDO</t>
  </si>
  <si>
    <t>EMPLEADO</t>
  </si>
  <si>
    <t>CARRASCO CIFUENTES MARÍA ANGÉLICA</t>
  </si>
  <si>
    <t xml:space="preserve"> 01/02/1998</t>
  </si>
  <si>
    <t>FONSECA SUAZO YENY ANGELICA</t>
  </si>
  <si>
    <t>CONTADOR AUDITOR</t>
  </si>
  <si>
    <t>CALFUQUEO HUICHACURA JORGE</t>
  </si>
  <si>
    <t>GASFITER</t>
  </si>
  <si>
    <t>QUILAQUEO CATALAN CLAUDIO ARMANDO</t>
  </si>
  <si>
    <t xml:space="preserve"> 15/12/1997</t>
  </si>
  <si>
    <t>GOMEZ SEGUEL NURI YANETTE</t>
  </si>
  <si>
    <t xml:space="preserve"> 15/10/2002</t>
  </si>
  <si>
    <t>EMPLEADA PUBLICA</t>
  </si>
  <si>
    <t>ESTAMENTO</t>
  </si>
  <si>
    <t>NOMBRE COMPLETO</t>
  </si>
  <si>
    <t>GRADO</t>
  </si>
  <si>
    <t>CARGO O FUNCION</t>
  </si>
  <si>
    <t>TITULO/ GRADO/ EXPERIENCIA</t>
  </si>
  <si>
    <t>REGION</t>
  </si>
  <si>
    <t>FECHA INICIO</t>
  </si>
  <si>
    <t>FECHA TERMINO</t>
  </si>
  <si>
    <t>MONTO BRUTO</t>
  </si>
  <si>
    <t>Monto Bruto</t>
  </si>
  <si>
    <t>HRS. EXTRAS</t>
  </si>
  <si>
    <t>REINT. ASIGNACIONES</t>
  </si>
  <si>
    <t>LIQUIDO BRUTO</t>
  </si>
  <si>
    <t>DECLARACIONES</t>
  </si>
  <si>
    <t>OBSERVACIONES</t>
  </si>
  <si>
    <t>JORNADAS</t>
  </si>
  <si>
    <t>Novena</t>
  </si>
  <si>
    <t>CONTRATA</t>
  </si>
  <si>
    <t xml:space="preserve">   CONTRATA OCTUBRE 2011</t>
  </si>
  <si>
    <t>Hrs. extras incluidas en bruto</t>
  </si>
  <si>
    <t>PLANTA</t>
  </si>
  <si>
    <t xml:space="preserve">       PLANTA OCTUBRE 2011</t>
  </si>
  <si>
    <t xml:space="preserve">        SUPLENCIA OCTUBRE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</si>
</sst>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\-yy"/>
  </numFmts>
  <fonts count="5" x14ac:knownFonts="1">
    <font>
      <sz val="11"/>
      <color theme="1"/>
      <name val="Calibri"/>
      <family val="2"/>
      <scheme val="minor"/>
    </font>
    <font>
      <b/>
      <sz val="2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212725</xdr:colOff>
      <xdr:row>5</xdr:row>
      <xdr:rowOff>133350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14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5</xdr:row>
      <xdr:rowOff>133350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14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212725</xdr:colOff>
      <xdr:row>5</xdr:row>
      <xdr:rowOff>133350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14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9"/>
  <sheetViews>
    <sheetView showGridLines="0" zoomScale="75" zoomScaleNormal="75" workbookViewId="0">
      <selection activeCell="C11" sqref="C11"/>
    </sheetView>
  </sheetViews>
  <sheetFormatPr defaultColWidth="11.42578125" defaultRowHeight="15" x14ac:dyDescent="0.25"/>
  <cols>
    <col min="1" max="1" width="3.42578125" customWidth="1"/>
    <col min="2" max="2" width="16.85546875" customWidth="1"/>
    <col min="3" max="3" width="44" customWidth="1"/>
    <col min="4" max="4" width="11.7109375" customWidth="1"/>
    <col min="5" max="5" width="27" customWidth="1"/>
    <col min="6" max="6" width="31" customWidth="1"/>
    <col min="8" max="8" width="14.85546875" customWidth="1"/>
    <col min="9" max="9" width="14.140625" customWidth="1"/>
    <col min="10" max="10" width="13.7109375" customWidth="1"/>
    <col min="11" max="12" width="11.42578125" hidden="1" customWidth="1"/>
    <col min="14" max="14" width="17.85546875" customWidth="1"/>
    <col min="15" max="15" width="15.5703125" hidden="1" customWidth="1"/>
    <col min="16" max="16" width="13.140625" hidden="1" customWidth="1"/>
    <col min="17" max="17" width="11.28515625" hidden="1" customWidth="1"/>
    <col min="18" max="18" width="11.28515625" customWidth="1"/>
    <col min="19" max="19" width="11.42578125" hidden="1" customWidth="1"/>
    <col min="20" max="20" width="19.140625" customWidth="1"/>
    <col min="21" max="21" width="20.42578125" customWidth="1"/>
    <col min="22" max="22" width="14.28515625" customWidth="1"/>
  </cols>
  <sheetData>
    <row r="2" spans="2:22" x14ac:dyDescent="0.25">
      <c r="C2" s="13" t="s">
        <v>224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22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2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7" spans="2:22" s="6" customFormat="1" ht="32.25" customHeight="1" x14ac:dyDescent="0.25">
      <c r="B7" s="1" t="s">
        <v>206</v>
      </c>
      <c r="C7" s="1" t="s">
        <v>207</v>
      </c>
      <c r="D7" s="1" t="s">
        <v>208</v>
      </c>
      <c r="E7" s="1" t="s">
        <v>209</v>
      </c>
      <c r="F7" s="1" t="s">
        <v>210</v>
      </c>
      <c r="G7" s="2" t="s">
        <v>211</v>
      </c>
      <c r="H7" s="3" t="s">
        <v>212</v>
      </c>
      <c r="I7" s="3" t="s">
        <v>213</v>
      </c>
      <c r="J7" s="3" t="s">
        <v>214</v>
      </c>
      <c r="K7" s="3"/>
      <c r="L7" s="4" t="s">
        <v>215</v>
      </c>
      <c r="M7" s="4" t="s">
        <v>216</v>
      </c>
      <c r="N7" s="4" t="s">
        <v>217</v>
      </c>
      <c r="O7" s="5" t="s">
        <v>0</v>
      </c>
      <c r="P7" s="5" t="s">
        <v>1</v>
      </c>
      <c r="Q7" s="5" t="s">
        <v>2</v>
      </c>
      <c r="R7" s="4" t="s">
        <v>218</v>
      </c>
      <c r="T7" s="1" t="s">
        <v>219</v>
      </c>
      <c r="U7" s="1" t="s">
        <v>220</v>
      </c>
      <c r="V7" s="1" t="s">
        <v>221</v>
      </c>
    </row>
    <row r="8" spans="2:22" ht="27.75" customHeight="1" x14ac:dyDescent="0.25">
      <c r="B8" s="8" t="s">
        <v>223</v>
      </c>
      <c r="C8" s="8" t="s">
        <v>12</v>
      </c>
      <c r="D8" s="9">
        <v>16</v>
      </c>
      <c r="E8" s="9" t="s">
        <v>15</v>
      </c>
      <c r="F8" s="8" t="s">
        <v>16</v>
      </c>
      <c r="G8" s="8" t="s">
        <v>222</v>
      </c>
      <c r="H8" s="9" t="s">
        <v>13</v>
      </c>
      <c r="I8" s="9" t="s">
        <v>17</v>
      </c>
      <c r="J8" s="9">
        <v>555004</v>
      </c>
      <c r="K8" s="8"/>
      <c r="L8" s="8"/>
      <c r="M8" s="9">
        <v>0</v>
      </c>
      <c r="N8" s="9">
        <v>0</v>
      </c>
      <c r="O8" s="9">
        <v>57111</v>
      </c>
      <c r="P8" s="9">
        <v>34643</v>
      </c>
      <c r="Q8" s="9">
        <v>0</v>
      </c>
      <c r="R8" s="9">
        <f>(J8+M8)-(N8+O8+P8+Q8)</f>
        <v>463250</v>
      </c>
      <c r="S8" s="8"/>
      <c r="T8" s="9">
        <v>0</v>
      </c>
      <c r="U8" s="7" t="s">
        <v>225</v>
      </c>
      <c r="V8" s="9">
        <v>44</v>
      </c>
    </row>
    <row r="9" spans="2:22" ht="27.75" customHeight="1" x14ac:dyDescent="0.25">
      <c r="B9" s="8" t="s">
        <v>223</v>
      </c>
      <c r="C9" s="8" t="s">
        <v>30</v>
      </c>
      <c r="D9" s="9">
        <v>13</v>
      </c>
      <c r="E9" s="9" t="s">
        <v>28</v>
      </c>
      <c r="F9" s="8" t="s">
        <v>32</v>
      </c>
      <c r="G9" s="8" t="s">
        <v>222</v>
      </c>
      <c r="H9" s="9" t="s">
        <v>31</v>
      </c>
      <c r="I9" s="9" t="s">
        <v>17</v>
      </c>
      <c r="J9" s="9">
        <v>742341</v>
      </c>
      <c r="K9" s="8"/>
      <c r="L9" s="8"/>
      <c r="M9" s="9">
        <v>0</v>
      </c>
      <c r="N9" s="9">
        <v>0</v>
      </c>
      <c r="O9" s="9">
        <v>75720</v>
      </c>
      <c r="P9" s="9">
        <v>46333</v>
      </c>
      <c r="Q9" s="9">
        <v>0</v>
      </c>
      <c r="R9" s="9">
        <f t="shared" ref="R9:R29" si="0">(J9+M9)-(N9+O9+P9+Q9)</f>
        <v>620288</v>
      </c>
      <c r="S9" s="8"/>
      <c r="T9" s="9">
        <v>0</v>
      </c>
      <c r="U9" s="7" t="s">
        <v>225</v>
      </c>
      <c r="V9" s="9">
        <v>44</v>
      </c>
    </row>
    <row r="10" spans="2:22" ht="27.75" customHeight="1" x14ac:dyDescent="0.25">
      <c r="B10" s="8" t="s">
        <v>223</v>
      </c>
      <c r="C10" s="8" t="s">
        <v>33</v>
      </c>
      <c r="D10" s="9">
        <v>14</v>
      </c>
      <c r="E10" s="9" t="s">
        <v>15</v>
      </c>
      <c r="F10" s="8" t="s">
        <v>35</v>
      </c>
      <c r="G10" s="8" t="s">
        <v>222</v>
      </c>
      <c r="H10" s="9" t="s">
        <v>34</v>
      </c>
      <c r="I10" s="9" t="s">
        <v>17</v>
      </c>
      <c r="J10" s="9">
        <v>609748</v>
      </c>
      <c r="K10" s="8"/>
      <c r="L10" s="8"/>
      <c r="M10" s="9">
        <v>6455</v>
      </c>
      <c r="N10" s="9">
        <v>0</v>
      </c>
      <c r="O10" s="9">
        <v>61416</v>
      </c>
      <c r="P10" s="9">
        <v>40141</v>
      </c>
      <c r="Q10" s="9">
        <v>0</v>
      </c>
      <c r="R10" s="9">
        <f t="shared" si="0"/>
        <v>514646</v>
      </c>
      <c r="S10" s="8"/>
      <c r="T10" s="9">
        <v>0</v>
      </c>
      <c r="U10" s="7" t="s">
        <v>225</v>
      </c>
      <c r="V10" s="9">
        <v>44</v>
      </c>
    </row>
    <row r="11" spans="2:22" ht="27.75" customHeight="1" x14ac:dyDescent="0.25">
      <c r="B11" s="8" t="s">
        <v>223</v>
      </c>
      <c r="C11" s="8" t="s">
        <v>50</v>
      </c>
      <c r="D11" s="9">
        <v>9</v>
      </c>
      <c r="E11" s="9" t="s">
        <v>52</v>
      </c>
      <c r="F11" s="8"/>
      <c r="G11" s="8" t="s">
        <v>222</v>
      </c>
      <c r="H11" s="9" t="s">
        <v>51</v>
      </c>
      <c r="I11" s="9" t="s">
        <v>53</v>
      </c>
      <c r="J11" s="9">
        <v>522864</v>
      </c>
      <c r="K11" s="8"/>
      <c r="L11" s="8"/>
      <c r="M11" s="9">
        <v>0</v>
      </c>
      <c r="N11" s="9">
        <v>0</v>
      </c>
      <c r="O11" s="9">
        <v>61376</v>
      </c>
      <c r="P11" s="9">
        <v>34760</v>
      </c>
      <c r="Q11" s="9">
        <v>0</v>
      </c>
      <c r="R11" s="9">
        <f t="shared" si="0"/>
        <v>426728</v>
      </c>
      <c r="S11" s="8"/>
      <c r="T11" s="9">
        <v>0</v>
      </c>
      <c r="U11" s="7" t="s">
        <v>225</v>
      </c>
      <c r="V11" s="9">
        <v>44</v>
      </c>
    </row>
    <row r="12" spans="2:22" ht="27.75" customHeight="1" x14ac:dyDescent="0.25">
      <c r="B12" s="8" t="s">
        <v>223</v>
      </c>
      <c r="C12" s="8" t="s">
        <v>72</v>
      </c>
      <c r="D12" s="9">
        <v>18</v>
      </c>
      <c r="E12" s="9" t="s">
        <v>42</v>
      </c>
      <c r="F12" s="8" t="s">
        <v>74</v>
      </c>
      <c r="G12" s="8" t="s">
        <v>222</v>
      </c>
      <c r="H12" s="9" t="s">
        <v>73</v>
      </c>
      <c r="I12" s="9" t="s">
        <v>17</v>
      </c>
      <c r="J12" s="9">
        <v>498041</v>
      </c>
      <c r="K12" s="8"/>
      <c r="L12" s="8"/>
      <c r="M12" s="9">
        <v>4394</v>
      </c>
      <c r="N12" s="9">
        <v>0</v>
      </c>
      <c r="O12" s="9">
        <v>49154</v>
      </c>
      <c r="P12" s="9">
        <v>29817</v>
      </c>
      <c r="Q12" s="9">
        <v>0</v>
      </c>
      <c r="R12" s="9">
        <f t="shared" si="0"/>
        <v>423464</v>
      </c>
      <c r="S12" s="8"/>
      <c r="T12" s="9">
        <v>0</v>
      </c>
      <c r="U12" s="7" t="s">
        <v>225</v>
      </c>
      <c r="V12" s="9">
        <v>44</v>
      </c>
    </row>
    <row r="13" spans="2:22" ht="27.75" customHeight="1" x14ac:dyDescent="0.25">
      <c r="B13" s="8" t="s">
        <v>223</v>
      </c>
      <c r="C13" s="8" t="s">
        <v>82</v>
      </c>
      <c r="D13" s="9">
        <v>18</v>
      </c>
      <c r="E13" s="9" t="s">
        <v>20</v>
      </c>
      <c r="F13" s="8" t="s">
        <v>56</v>
      </c>
      <c r="G13" s="8" t="s">
        <v>222</v>
      </c>
      <c r="H13" s="9" t="s">
        <v>83</v>
      </c>
      <c r="I13" s="9" t="s">
        <v>17</v>
      </c>
      <c r="J13" s="9">
        <v>603753</v>
      </c>
      <c r="K13" s="8"/>
      <c r="L13" s="8"/>
      <c r="M13" s="9">
        <v>55661</v>
      </c>
      <c r="N13" s="9">
        <v>0</v>
      </c>
      <c r="O13" s="9">
        <v>48449</v>
      </c>
      <c r="P13" s="9">
        <v>29388</v>
      </c>
      <c r="Q13" s="9">
        <v>0</v>
      </c>
      <c r="R13" s="9">
        <f t="shared" si="0"/>
        <v>581577</v>
      </c>
      <c r="S13" s="8"/>
      <c r="T13" s="9">
        <v>0</v>
      </c>
      <c r="U13" s="7" t="s">
        <v>225</v>
      </c>
      <c r="V13" s="9">
        <v>44</v>
      </c>
    </row>
    <row r="14" spans="2:22" ht="27.75" customHeight="1" x14ac:dyDescent="0.25">
      <c r="B14" s="8" t="s">
        <v>223</v>
      </c>
      <c r="C14" s="8" t="s">
        <v>84</v>
      </c>
      <c r="D14" s="9">
        <v>14</v>
      </c>
      <c r="E14" s="9" t="s">
        <v>5</v>
      </c>
      <c r="F14" s="8"/>
      <c r="G14" s="8" t="s">
        <v>222</v>
      </c>
      <c r="H14" s="9" t="s">
        <v>85</v>
      </c>
      <c r="I14" s="9" t="s">
        <v>17</v>
      </c>
      <c r="J14" s="9">
        <v>695851</v>
      </c>
      <c r="K14" s="8"/>
      <c r="L14" s="8"/>
      <c r="M14" s="9">
        <v>23667</v>
      </c>
      <c r="N14" s="9">
        <v>0</v>
      </c>
      <c r="O14" s="9">
        <v>66378</v>
      </c>
      <c r="P14" s="9">
        <v>40616</v>
      </c>
      <c r="Q14" s="9">
        <v>157</v>
      </c>
      <c r="R14" s="9">
        <f t="shared" si="0"/>
        <v>612367</v>
      </c>
      <c r="S14" s="8"/>
      <c r="T14" s="9">
        <v>0</v>
      </c>
      <c r="U14" s="7" t="s">
        <v>225</v>
      </c>
      <c r="V14" s="9">
        <v>44</v>
      </c>
    </row>
    <row r="15" spans="2:22" ht="27.75" customHeight="1" x14ac:dyDescent="0.25">
      <c r="B15" s="8" t="s">
        <v>223</v>
      </c>
      <c r="C15" s="8" t="s">
        <v>89</v>
      </c>
      <c r="D15" s="9">
        <v>16</v>
      </c>
      <c r="E15" s="9" t="s">
        <v>45</v>
      </c>
      <c r="F15" s="8"/>
      <c r="G15" s="8" t="s">
        <v>222</v>
      </c>
      <c r="H15" s="9" t="s">
        <v>90</v>
      </c>
      <c r="I15" s="9" t="s">
        <v>17</v>
      </c>
      <c r="J15" s="9">
        <v>574976</v>
      </c>
      <c r="K15" s="8"/>
      <c r="L15" s="8"/>
      <c r="M15" s="9">
        <v>7144</v>
      </c>
      <c r="N15" s="9">
        <v>0</v>
      </c>
      <c r="O15" s="9">
        <v>57111</v>
      </c>
      <c r="P15" s="9">
        <v>44208</v>
      </c>
      <c r="Q15" s="9">
        <v>0</v>
      </c>
      <c r="R15" s="9">
        <f t="shared" si="0"/>
        <v>480801</v>
      </c>
      <c r="S15" s="8"/>
      <c r="T15" s="9">
        <v>0</v>
      </c>
      <c r="U15" s="7" t="s">
        <v>225</v>
      </c>
      <c r="V15" s="9">
        <v>44</v>
      </c>
    </row>
    <row r="16" spans="2:22" ht="27.75" customHeight="1" x14ac:dyDescent="0.25">
      <c r="B16" s="8" t="s">
        <v>223</v>
      </c>
      <c r="C16" s="8" t="s">
        <v>96</v>
      </c>
      <c r="D16" s="9">
        <v>14</v>
      </c>
      <c r="E16" s="9" t="s">
        <v>5</v>
      </c>
      <c r="F16" s="8" t="s">
        <v>98</v>
      </c>
      <c r="G16" s="8" t="s">
        <v>222</v>
      </c>
      <c r="H16" s="9" t="s">
        <v>97</v>
      </c>
      <c r="I16" s="9" t="s">
        <v>17</v>
      </c>
      <c r="J16" s="9">
        <v>768271</v>
      </c>
      <c r="K16" s="8"/>
      <c r="L16" s="8"/>
      <c r="M16" s="9">
        <v>66699</v>
      </c>
      <c r="N16" s="9">
        <v>0</v>
      </c>
      <c r="O16" s="9">
        <v>67440</v>
      </c>
      <c r="P16" s="9">
        <v>40908</v>
      </c>
      <c r="Q16" s="9">
        <v>1945</v>
      </c>
      <c r="R16" s="9">
        <f t="shared" si="0"/>
        <v>724677</v>
      </c>
      <c r="S16" s="8"/>
      <c r="T16" s="9">
        <v>0</v>
      </c>
      <c r="U16" s="7" t="s">
        <v>225</v>
      </c>
      <c r="V16" s="9">
        <v>44</v>
      </c>
    </row>
    <row r="17" spans="2:22" ht="27.75" customHeight="1" x14ac:dyDescent="0.25">
      <c r="B17" s="8" t="s">
        <v>223</v>
      </c>
      <c r="C17" s="8" t="s">
        <v>102</v>
      </c>
      <c r="D17" s="9">
        <v>18</v>
      </c>
      <c r="E17" s="9" t="s">
        <v>5</v>
      </c>
      <c r="F17" s="8" t="s">
        <v>103</v>
      </c>
      <c r="G17" s="8" t="s">
        <v>222</v>
      </c>
      <c r="H17" s="9" t="s">
        <v>83</v>
      </c>
      <c r="I17" s="9" t="s">
        <v>17</v>
      </c>
      <c r="J17" s="9">
        <v>493842</v>
      </c>
      <c r="K17" s="8"/>
      <c r="L17" s="8"/>
      <c r="M17" s="9">
        <v>13183</v>
      </c>
      <c r="N17" s="9">
        <v>0</v>
      </c>
      <c r="O17" s="9">
        <v>48449</v>
      </c>
      <c r="P17" s="9">
        <v>29388</v>
      </c>
      <c r="Q17" s="9">
        <v>0</v>
      </c>
      <c r="R17" s="9">
        <f t="shared" si="0"/>
        <v>429188</v>
      </c>
      <c r="S17" s="8"/>
      <c r="T17" s="9">
        <v>0</v>
      </c>
      <c r="U17" s="7" t="s">
        <v>225</v>
      </c>
      <c r="V17" s="9">
        <v>44</v>
      </c>
    </row>
    <row r="18" spans="2:22" ht="27.75" customHeight="1" x14ac:dyDescent="0.25">
      <c r="B18" s="8" t="s">
        <v>223</v>
      </c>
      <c r="C18" s="8" t="s">
        <v>104</v>
      </c>
      <c r="D18" s="9">
        <v>18</v>
      </c>
      <c r="E18" s="9" t="s">
        <v>5</v>
      </c>
      <c r="F18" s="8" t="s">
        <v>105</v>
      </c>
      <c r="G18" s="8" t="s">
        <v>222</v>
      </c>
      <c r="H18" s="9" t="s">
        <v>83</v>
      </c>
      <c r="I18" s="9" t="s">
        <v>17</v>
      </c>
      <c r="J18" s="9">
        <v>486518</v>
      </c>
      <c r="K18" s="8"/>
      <c r="L18" s="8"/>
      <c r="M18" s="9">
        <v>13183</v>
      </c>
      <c r="N18" s="9">
        <v>0</v>
      </c>
      <c r="O18" s="9">
        <v>48449</v>
      </c>
      <c r="P18" s="9">
        <v>29388</v>
      </c>
      <c r="Q18" s="9">
        <v>0</v>
      </c>
      <c r="R18" s="9">
        <f t="shared" si="0"/>
        <v>421864</v>
      </c>
      <c r="S18" s="8"/>
      <c r="T18" s="9">
        <v>0</v>
      </c>
      <c r="U18" s="7" t="s">
        <v>225</v>
      </c>
      <c r="V18" s="9">
        <v>44</v>
      </c>
    </row>
    <row r="19" spans="2:22" ht="27.75" customHeight="1" x14ac:dyDescent="0.25">
      <c r="B19" s="8" t="s">
        <v>223</v>
      </c>
      <c r="C19" s="8" t="s">
        <v>106</v>
      </c>
      <c r="D19" s="9">
        <v>8</v>
      </c>
      <c r="E19" s="9" t="s">
        <v>52</v>
      </c>
      <c r="F19" s="8"/>
      <c r="G19" s="8" t="s">
        <v>222</v>
      </c>
      <c r="H19" s="9" t="s">
        <v>107</v>
      </c>
      <c r="I19" s="9" t="s">
        <v>108</v>
      </c>
      <c r="J19" s="9">
        <v>57884</v>
      </c>
      <c r="K19" s="8"/>
      <c r="L19" s="8"/>
      <c r="M19" s="9">
        <v>0</v>
      </c>
      <c r="N19" s="9">
        <v>0</v>
      </c>
      <c r="O19" s="9">
        <v>5904</v>
      </c>
      <c r="P19" s="9">
        <v>0</v>
      </c>
      <c r="Q19" s="9">
        <v>0</v>
      </c>
      <c r="R19" s="9">
        <f t="shared" si="0"/>
        <v>51980</v>
      </c>
      <c r="S19" s="8"/>
      <c r="T19" s="9">
        <v>0</v>
      </c>
      <c r="U19" s="7" t="s">
        <v>225</v>
      </c>
      <c r="V19" s="9">
        <v>44</v>
      </c>
    </row>
    <row r="20" spans="2:22" ht="27.75" customHeight="1" x14ac:dyDescent="0.25">
      <c r="B20" s="8" t="s">
        <v>223</v>
      </c>
      <c r="C20" s="8" t="s">
        <v>114</v>
      </c>
      <c r="D20" s="9">
        <v>14</v>
      </c>
      <c r="E20" s="9" t="s">
        <v>45</v>
      </c>
      <c r="F20" s="8"/>
      <c r="G20" s="8" t="s">
        <v>222</v>
      </c>
      <c r="H20" s="9" t="s">
        <v>115</v>
      </c>
      <c r="I20" s="9" t="s">
        <v>17</v>
      </c>
      <c r="J20" s="9">
        <v>726963</v>
      </c>
      <c r="K20" s="8"/>
      <c r="L20" s="8"/>
      <c r="M20" s="9">
        <v>38729</v>
      </c>
      <c r="N20" s="9">
        <v>0</v>
      </c>
      <c r="O20" s="9">
        <v>65914</v>
      </c>
      <c r="P20" s="9">
        <v>40616</v>
      </c>
      <c r="Q20" s="9">
        <v>2089</v>
      </c>
      <c r="R20" s="9">
        <f t="shared" si="0"/>
        <v>657073</v>
      </c>
      <c r="S20" s="8"/>
      <c r="T20" s="9">
        <v>0</v>
      </c>
      <c r="U20" s="7" t="s">
        <v>225</v>
      </c>
      <c r="V20" s="9">
        <v>44</v>
      </c>
    </row>
    <row r="21" spans="2:22" ht="27.75" customHeight="1" x14ac:dyDescent="0.25">
      <c r="B21" s="8" t="s">
        <v>223</v>
      </c>
      <c r="C21" s="8" t="s">
        <v>117</v>
      </c>
      <c r="D21" s="9">
        <v>14</v>
      </c>
      <c r="E21" s="9" t="s">
        <v>20</v>
      </c>
      <c r="F21" s="8"/>
      <c r="G21" s="8" t="s">
        <v>222</v>
      </c>
      <c r="H21" s="9" t="s">
        <v>87</v>
      </c>
      <c r="I21" s="9" t="s">
        <v>17</v>
      </c>
      <c r="J21" s="9">
        <v>640502</v>
      </c>
      <c r="K21" s="8"/>
      <c r="L21" s="8"/>
      <c r="M21" s="9">
        <v>0</v>
      </c>
      <c r="N21" s="9">
        <v>0</v>
      </c>
      <c r="O21" s="9">
        <v>66856</v>
      </c>
      <c r="P21" s="9">
        <v>40908</v>
      </c>
      <c r="Q21" s="9">
        <v>0</v>
      </c>
      <c r="R21" s="9">
        <f t="shared" si="0"/>
        <v>532738</v>
      </c>
      <c r="S21" s="8"/>
      <c r="T21" s="9">
        <v>0</v>
      </c>
      <c r="U21" s="7" t="s">
        <v>225</v>
      </c>
      <c r="V21" s="9">
        <v>44</v>
      </c>
    </row>
    <row r="22" spans="2:22" ht="27.75" customHeight="1" x14ac:dyDescent="0.25">
      <c r="B22" s="8" t="s">
        <v>223</v>
      </c>
      <c r="C22" s="8" t="s">
        <v>118</v>
      </c>
      <c r="D22" s="9">
        <v>16</v>
      </c>
      <c r="E22" s="9" t="s">
        <v>45</v>
      </c>
      <c r="F22" s="8" t="s">
        <v>95</v>
      </c>
      <c r="G22" s="8" t="s">
        <v>222</v>
      </c>
      <c r="H22" s="9" t="s">
        <v>119</v>
      </c>
      <c r="I22" s="9" t="s">
        <v>17</v>
      </c>
      <c r="J22" s="9">
        <v>549220</v>
      </c>
      <c r="K22" s="8"/>
      <c r="L22" s="8"/>
      <c r="M22" s="9">
        <v>0</v>
      </c>
      <c r="N22" s="9">
        <v>0</v>
      </c>
      <c r="O22" s="9">
        <v>57111</v>
      </c>
      <c r="P22" s="9">
        <v>33442</v>
      </c>
      <c r="Q22" s="9">
        <v>0</v>
      </c>
      <c r="R22" s="9">
        <f t="shared" si="0"/>
        <v>458667</v>
      </c>
      <c r="S22" s="8"/>
      <c r="T22" s="9">
        <v>0</v>
      </c>
      <c r="U22" s="7" t="s">
        <v>225</v>
      </c>
      <c r="V22" s="9">
        <v>44</v>
      </c>
    </row>
    <row r="23" spans="2:22" ht="27.75" customHeight="1" x14ac:dyDescent="0.25">
      <c r="B23" s="8" t="s">
        <v>223</v>
      </c>
      <c r="C23" s="8" t="s">
        <v>122</v>
      </c>
      <c r="D23" s="9">
        <v>13</v>
      </c>
      <c r="E23" s="9" t="s">
        <v>24</v>
      </c>
      <c r="F23" s="8" t="s">
        <v>123</v>
      </c>
      <c r="G23" s="8" t="s">
        <v>222</v>
      </c>
      <c r="H23" s="9" t="s">
        <v>34</v>
      </c>
      <c r="I23" s="9" t="s">
        <v>17</v>
      </c>
      <c r="J23" s="9">
        <v>679361</v>
      </c>
      <c r="K23" s="8"/>
      <c r="L23" s="8"/>
      <c r="M23" s="9">
        <v>0</v>
      </c>
      <c r="N23" s="9">
        <v>0</v>
      </c>
      <c r="O23" s="9">
        <v>70731</v>
      </c>
      <c r="P23" s="9">
        <v>42555</v>
      </c>
      <c r="Q23" s="9">
        <v>0</v>
      </c>
      <c r="R23" s="9">
        <f t="shared" si="0"/>
        <v>566075</v>
      </c>
      <c r="S23" s="8"/>
      <c r="T23" s="9">
        <v>0</v>
      </c>
      <c r="U23" s="7" t="s">
        <v>225</v>
      </c>
      <c r="V23" s="9">
        <v>44</v>
      </c>
    </row>
    <row r="24" spans="2:22" ht="27.75" customHeight="1" x14ac:dyDescent="0.25">
      <c r="B24" s="8" t="s">
        <v>223</v>
      </c>
      <c r="C24" s="8" t="s">
        <v>127</v>
      </c>
      <c r="D24" s="9">
        <v>18</v>
      </c>
      <c r="E24" s="9" t="s">
        <v>5</v>
      </c>
      <c r="F24" s="8" t="s">
        <v>129</v>
      </c>
      <c r="G24" s="8" t="s">
        <v>222</v>
      </c>
      <c r="H24" s="9" t="s">
        <v>128</v>
      </c>
      <c r="I24" s="9" t="s">
        <v>17</v>
      </c>
      <c r="J24" s="9">
        <v>510736</v>
      </c>
      <c r="K24" s="8"/>
      <c r="L24" s="8"/>
      <c r="M24" s="9">
        <v>36619</v>
      </c>
      <c r="N24" s="9">
        <v>0</v>
      </c>
      <c r="O24" s="9">
        <v>49154</v>
      </c>
      <c r="P24" s="9">
        <v>29817</v>
      </c>
      <c r="Q24" s="9">
        <v>0</v>
      </c>
      <c r="R24" s="9">
        <f t="shared" si="0"/>
        <v>468384</v>
      </c>
      <c r="S24" s="8"/>
      <c r="T24" s="9">
        <v>0</v>
      </c>
      <c r="U24" s="7" t="s">
        <v>225</v>
      </c>
      <c r="V24" s="9">
        <v>44</v>
      </c>
    </row>
    <row r="25" spans="2:22" ht="27.75" customHeight="1" x14ac:dyDescent="0.25">
      <c r="B25" s="8" t="s">
        <v>223</v>
      </c>
      <c r="C25" s="8" t="s">
        <v>130</v>
      </c>
      <c r="D25" s="9">
        <v>12</v>
      </c>
      <c r="E25" s="9" t="s">
        <v>70</v>
      </c>
      <c r="F25" s="8" t="s">
        <v>63</v>
      </c>
      <c r="G25" s="8" t="s">
        <v>222</v>
      </c>
      <c r="H25" s="9" t="s">
        <v>131</v>
      </c>
      <c r="I25" s="9" t="s">
        <v>17</v>
      </c>
      <c r="J25" s="9">
        <v>916309</v>
      </c>
      <c r="K25" s="8"/>
      <c r="L25" s="8"/>
      <c r="M25" s="9">
        <v>0</v>
      </c>
      <c r="N25" s="9">
        <v>0</v>
      </c>
      <c r="O25" s="9">
        <v>89912</v>
      </c>
      <c r="P25" s="9">
        <v>55401</v>
      </c>
      <c r="Q25" s="9">
        <v>9273</v>
      </c>
      <c r="R25" s="9">
        <f t="shared" si="0"/>
        <v>761723</v>
      </c>
      <c r="S25" s="8"/>
      <c r="T25" s="9">
        <v>0</v>
      </c>
      <c r="U25" s="7" t="s">
        <v>225</v>
      </c>
      <c r="V25" s="9">
        <v>44</v>
      </c>
    </row>
    <row r="26" spans="2:22" ht="27.75" customHeight="1" x14ac:dyDescent="0.25">
      <c r="B26" s="8" t="s">
        <v>223</v>
      </c>
      <c r="C26" s="8" t="s">
        <v>149</v>
      </c>
      <c r="D26" s="9">
        <v>7</v>
      </c>
      <c r="E26" s="9" t="s">
        <v>151</v>
      </c>
      <c r="F26" s="8" t="s">
        <v>152</v>
      </c>
      <c r="G26" s="8" t="s">
        <v>222</v>
      </c>
      <c r="H26" s="9" t="s">
        <v>150</v>
      </c>
      <c r="I26" s="9" t="s">
        <v>17</v>
      </c>
      <c r="J26" s="9">
        <v>2036116</v>
      </c>
      <c r="K26" s="8"/>
      <c r="L26" s="8"/>
      <c r="M26" s="9">
        <v>0</v>
      </c>
      <c r="N26" s="9">
        <v>0</v>
      </c>
      <c r="O26" s="9">
        <v>165037</v>
      </c>
      <c r="P26" s="9">
        <v>145665</v>
      </c>
      <c r="Q26" s="9">
        <v>86300</v>
      </c>
      <c r="R26" s="9">
        <f t="shared" si="0"/>
        <v>1639114</v>
      </c>
      <c r="S26" s="8"/>
      <c r="T26" s="9">
        <v>0</v>
      </c>
      <c r="U26" s="7" t="s">
        <v>225</v>
      </c>
      <c r="V26" s="9">
        <v>44</v>
      </c>
    </row>
    <row r="27" spans="2:22" ht="27.75" customHeight="1" x14ac:dyDescent="0.25">
      <c r="B27" s="8" t="s">
        <v>223</v>
      </c>
      <c r="C27" s="8" t="s">
        <v>161</v>
      </c>
      <c r="D27" s="9">
        <v>14</v>
      </c>
      <c r="E27" s="9" t="s">
        <v>45</v>
      </c>
      <c r="F27" s="8"/>
      <c r="G27" s="8" t="s">
        <v>222</v>
      </c>
      <c r="H27" s="9" t="s">
        <v>162</v>
      </c>
      <c r="I27" s="9" t="s">
        <v>17</v>
      </c>
      <c r="J27" s="9">
        <v>643742</v>
      </c>
      <c r="K27" s="8"/>
      <c r="L27" s="8"/>
      <c r="M27" s="9">
        <v>0</v>
      </c>
      <c r="N27" s="9">
        <v>0</v>
      </c>
      <c r="O27" s="9">
        <v>66928</v>
      </c>
      <c r="P27" s="9">
        <v>67616</v>
      </c>
      <c r="Q27" s="9">
        <v>0</v>
      </c>
      <c r="R27" s="9">
        <f t="shared" si="0"/>
        <v>509198</v>
      </c>
      <c r="S27" s="8"/>
      <c r="T27" s="9">
        <v>0</v>
      </c>
      <c r="U27" s="7" t="s">
        <v>225</v>
      </c>
      <c r="V27" s="9">
        <v>44</v>
      </c>
    </row>
    <row r="28" spans="2:22" ht="27.75" customHeight="1" x14ac:dyDescent="0.25">
      <c r="B28" s="8" t="s">
        <v>223</v>
      </c>
      <c r="C28" s="8" t="s">
        <v>193</v>
      </c>
      <c r="D28" s="9">
        <v>18</v>
      </c>
      <c r="E28" s="9" t="s">
        <v>5</v>
      </c>
      <c r="F28" s="8" t="s">
        <v>194</v>
      </c>
      <c r="G28" s="8" t="s">
        <v>222</v>
      </c>
      <c r="H28" s="9" t="s">
        <v>162</v>
      </c>
      <c r="I28" s="9" t="s">
        <v>17</v>
      </c>
      <c r="J28" s="9">
        <v>514236</v>
      </c>
      <c r="K28" s="8"/>
      <c r="L28" s="8"/>
      <c r="M28" s="9">
        <v>36619</v>
      </c>
      <c r="N28" s="9">
        <v>0</v>
      </c>
      <c r="O28" s="9">
        <v>48800</v>
      </c>
      <c r="P28" s="9">
        <v>29602</v>
      </c>
      <c r="Q28" s="9">
        <v>0</v>
      </c>
      <c r="R28" s="9">
        <f t="shared" si="0"/>
        <v>472453</v>
      </c>
      <c r="S28" s="8"/>
      <c r="T28" s="9">
        <v>0</v>
      </c>
      <c r="U28" s="7" t="s">
        <v>225</v>
      </c>
      <c r="V28" s="9">
        <v>44</v>
      </c>
    </row>
    <row r="29" spans="2:22" ht="27.75" customHeight="1" x14ac:dyDescent="0.25">
      <c r="B29" s="8" t="s">
        <v>223</v>
      </c>
      <c r="C29" s="8" t="s">
        <v>199</v>
      </c>
      <c r="D29" s="9">
        <v>18</v>
      </c>
      <c r="E29" s="9" t="s">
        <v>5</v>
      </c>
      <c r="F29" s="8" t="s">
        <v>200</v>
      </c>
      <c r="G29" s="8" t="s">
        <v>222</v>
      </c>
      <c r="H29" s="9" t="s">
        <v>181</v>
      </c>
      <c r="I29" s="9" t="s">
        <v>17</v>
      </c>
      <c r="J29" s="9">
        <v>521316</v>
      </c>
      <c r="K29" s="8"/>
      <c r="L29" s="8"/>
      <c r="M29" s="9">
        <v>27831</v>
      </c>
      <c r="N29" s="9">
        <v>0</v>
      </c>
      <c r="O29" s="9">
        <v>48800</v>
      </c>
      <c r="P29" s="9">
        <v>29602</v>
      </c>
      <c r="Q29" s="9">
        <v>0</v>
      </c>
      <c r="R29" s="9">
        <f t="shared" si="0"/>
        <v>470745</v>
      </c>
      <c r="S29" s="8"/>
      <c r="T29" s="9">
        <v>0</v>
      </c>
      <c r="U29" s="7" t="s">
        <v>225</v>
      </c>
      <c r="V29" s="9">
        <v>44</v>
      </c>
    </row>
  </sheetData>
  <sheetProtection password="DF77" sheet="1" objects="1" scenarios="1" selectLockedCells="1" selectUnlockedCells="1"/>
  <mergeCells count="1">
    <mergeCell ref="C2:V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9"/>
  <sheetViews>
    <sheetView showGridLines="0" zoomScale="75" zoomScaleNormal="75" workbookViewId="0">
      <selection activeCell="U8" sqref="U8:V8"/>
    </sheetView>
  </sheetViews>
  <sheetFormatPr defaultColWidth="11.42578125" defaultRowHeight="15" x14ac:dyDescent="0.25"/>
  <cols>
    <col min="1" max="1" width="1.85546875" customWidth="1"/>
    <col min="2" max="2" width="13.42578125" customWidth="1"/>
    <col min="3" max="3" width="39.7109375" bestFit="1" customWidth="1"/>
    <col min="5" max="5" width="27.140625" customWidth="1"/>
    <col min="6" max="6" width="41.5703125" customWidth="1"/>
    <col min="9" max="9" width="14.28515625" customWidth="1"/>
    <col min="10" max="10" width="13" customWidth="1"/>
    <col min="11" max="12" width="11.42578125" hidden="1" customWidth="1"/>
    <col min="13" max="13" width="13" customWidth="1"/>
    <col min="14" max="14" width="16.28515625" customWidth="1"/>
    <col min="15" max="17" width="11.42578125" hidden="1" customWidth="1"/>
    <col min="18" max="18" width="12.5703125" customWidth="1"/>
    <col min="19" max="19" width="11.42578125" hidden="1" customWidth="1"/>
    <col min="20" max="20" width="18.28515625" customWidth="1"/>
    <col min="21" max="21" width="22.42578125" customWidth="1"/>
    <col min="22" max="22" width="16.140625" customWidth="1"/>
  </cols>
  <sheetData>
    <row r="2" spans="2:22" x14ac:dyDescent="0.25">
      <c r="C2" s="13" t="s">
        <v>227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22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2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7" spans="2:22" s="6" customFormat="1" ht="45" x14ac:dyDescent="0.25">
      <c r="B7" s="1" t="s">
        <v>206</v>
      </c>
      <c r="C7" s="1" t="s">
        <v>207</v>
      </c>
      <c r="D7" s="1" t="s">
        <v>208</v>
      </c>
      <c r="E7" s="1" t="s">
        <v>209</v>
      </c>
      <c r="F7" s="1" t="s">
        <v>210</v>
      </c>
      <c r="G7" s="2" t="s">
        <v>211</v>
      </c>
      <c r="H7" s="3" t="s">
        <v>212</v>
      </c>
      <c r="I7" s="3" t="s">
        <v>213</v>
      </c>
      <c r="J7" s="3" t="s">
        <v>214</v>
      </c>
      <c r="K7" s="3"/>
      <c r="L7" s="4" t="s">
        <v>215</v>
      </c>
      <c r="M7" s="4" t="s">
        <v>216</v>
      </c>
      <c r="N7" s="4" t="s">
        <v>217</v>
      </c>
      <c r="O7" s="5" t="s">
        <v>0</v>
      </c>
      <c r="P7" s="5" t="s">
        <v>1</v>
      </c>
      <c r="Q7" s="5" t="s">
        <v>2</v>
      </c>
      <c r="R7" s="4" t="s">
        <v>218</v>
      </c>
      <c r="T7" s="1" t="s">
        <v>219</v>
      </c>
      <c r="U7" s="1" t="s">
        <v>220</v>
      </c>
      <c r="V7" s="1" t="s">
        <v>221</v>
      </c>
    </row>
    <row r="8" spans="2:22" ht="27.75" customHeight="1" x14ac:dyDescent="0.25">
      <c r="B8" s="9" t="s">
        <v>226</v>
      </c>
      <c r="C8" s="8" t="s">
        <v>3</v>
      </c>
      <c r="D8" s="9">
        <v>5</v>
      </c>
      <c r="E8" s="8" t="s">
        <v>5</v>
      </c>
      <c r="F8" s="8" t="s">
        <v>6</v>
      </c>
      <c r="G8" s="8" t="s">
        <v>222</v>
      </c>
      <c r="H8" s="8" t="s">
        <v>4</v>
      </c>
      <c r="I8" s="8" t="s">
        <v>7</v>
      </c>
      <c r="J8" s="9">
        <v>2758081</v>
      </c>
      <c r="K8" s="9"/>
      <c r="L8" s="9"/>
      <c r="M8" s="9">
        <v>0</v>
      </c>
      <c r="N8" s="9">
        <v>0</v>
      </c>
      <c r="O8" s="8">
        <v>164179</v>
      </c>
      <c r="P8" s="8">
        <v>100109</v>
      </c>
      <c r="Q8" s="8">
        <v>180831</v>
      </c>
      <c r="R8" s="9">
        <f>(J8+M8)-(O8+P8+Q8)</f>
        <v>2312962</v>
      </c>
      <c r="S8" s="8"/>
      <c r="T8" s="9">
        <v>0</v>
      </c>
      <c r="U8" s="7" t="s">
        <v>225</v>
      </c>
      <c r="V8" s="9">
        <v>44</v>
      </c>
    </row>
    <row r="9" spans="2:22" ht="27.75" customHeight="1" x14ac:dyDescent="0.25">
      <c r="B9" s="9" t="s">
        <v>226</v>
      </c>
      <c r="C9" s="8" t="s">
        <v>8</v>
      </c>
      <c r="D9" s="9">
        <v>8</v>
      </c>
      <c r="E9" s="8" t="s">
        <v>10</v>
      </c>
      <c r="F9" s="8" t="s">
        <v>11</v>
      </c>
      <c r="G9" s="8" t="s">
        <v>222</v>
      </c>
      <c r="H9" s="8" t="s">
        <v>9</v>
      </c>
      <c r="I9" s="8" t="s">
        <v>7</v>
      </c>
      <c r="J9" s="9">
        <v>1633891</v>
      </c>
      <c r="K9" s="9"/>
      <c r="L9" s="9"/>
      <c r="M9" s="9">
        <v>0</v>
      </c>
      <c r="N9" s="9">
        <v>0</v>
      </c>
      <c r="O9" s="8">
        <v>176281</v>
      </c>
      <c r="P9" s="8">
        <v>106932</v>
      </c>
      <c r="Q9" s="8">
        <v>38550</v>
      </c>
      <c r="R9" s="9">
        <f t="shared" ref="R9:R59" si="0">(J9+M9)-(O9+P9+Q9)</f>
        <v>1312128</v>
      </c>
      <c r="S9" s="8"/>
      <c r="T9" s="9">
        <v>0</v>
      </c>
      <c r="U9" s="7" t="s">
        <v>225</v>
      </c>
      <c r="V9" s="9">
        <v>44</v>
      </c>
    </row>
    <row r="10" spans="2:22" ht="27.75" customHeight="1" x14ac:dyDescent="0.25">
      <c r="B10" s="9" t="s">
        <v>226</v>
      </c>
      <c r="C10" s="8" t="s">
        <v>18</v>
      </c>
      <c r="D10" s="9">
        <v>4</v>
      </c>
      <c r="E10" s="8" t="s">
        <v>20</v>
      </c>
      <c r="F10" s="8" t="s">
        <v>21</v>
      </c>
      <c r="G10" s="8" t="s">
        <v>222</v>
      </c>
      <c r="H10" s="8" t="s">
        <v>19</v>
      </c>
      <c r="I10" s="8" t="s">
        <v>7</v>
      </c>
      <c r="J10" s="9">
        <v>5173311</v>
      </c>
      <c r="K10" s="9"/>
      <c r="L10" s="9"/>
      <c r="M10" s="9">
        <v>0</v>
      </c>
      <c r="N10" s="9">
        <v>0</v>
      </c>
      <c r="O10" s="8">
        <v>165037</v>
      </c>
      <c r="P10" s="8">
        <v>114499</v>
      </c>
      <c r="Q10" s="8">
        <v>847673</v>
      </c>
      <c r="R10" s="9">
        <f t="shared" si="0"/>
        <v>4046102</v>
      </c>
      <c r="S10" s="8"/>
      <c r="T10" s="9">
        <v>0</v>
      </c>
      <c r="U10" s="7" t="s">
        <v>225</v>
      </c>
      <c r="V10" s="9">
        <v>44</v>
      </c>
    </row>
    <row r="11" spans="2:22" ht="27.75" customHeight="1" x14ac:dyDescent="0.25">
      <c r="B11" s="9" t="s">
        <v>226</v>
      </c>
      <c r="C11" s="8" t="s">
        <v>22</v>
      </c>
      <c r="D11" s="9">
        <v>7</v>
      </c>
      <c r="E11" s="8" t="s">
        <v>24</v>
      </c>
      <c r="F11" s="8" t="s">
        <v>25</v>
      </c>
      <c r="G11" s="8" t="s">
        <v>222</v>
      </c>
      <c r="H11" s="8" t="s">
        <v>23</v>
      </c>
      <c r="I11" s="8" t="s">
        <v>7</v>
      </c>
      <c r="J11" s="9">
        <v>2025340</v>
      </c>
      <c r="K11" s="9"/>
      <c r="L11" s="9"/>
      <c r="M11" s="9">
        <v>0</v>
      </c>
      <c r="N11" s="9">
        <v>0</v>
      </c>
      <c r="O11" s="8">
        <v>163607</v>
      </c>
      <c r="P11" s="8">
        <v>141465</v>
      </c>
      <c r="Q11" s="8">
        <v>85366</v>
      </c>
      <c r="R11" s="9">
        <f t="shared" si="0"/>
        <v>1634902</v>
      </c>
      <c r="S11" s="8"/>
      <c r="T11" s="9">
        <v>0</v>
      </c>
      <c r="U11" s="7" t="s">
        <v>225</v>
      </c>
      <c r="V11" s="9">
        <v>44</v>
      </c>
    </row>
    <row r="12" spans="2:22" ht="27.75" customHeight="1" x14ac:dyDescent="0.25">
      <c r="B12" s="9" t="s">
        <v>226</v>
      </c>
      <c r="C12" s="8" t="s">
        <v>26</v>
      </c>
      <c r="D12" s="9">
        <v>10</v>
      </c>
      <c r="E12" s="8" t="s">
        <v>28</v>
      </c>
      <c r="F12" s="8" t="s">
        <v>29</v>
      </c>
      <c r="G12" s="8" t="s">
        <v>222</v>
      </c>
      <c r="H12" s="8" t="s">
        <v>27</v>
      </c>
      <c r="I12" s="8" t="s">
        <v>7</v>
      </c>
      <c r="J12" s="9">
        <v>1218761</v>
      </c>
      <c r="K12" s="9"/>
      <c r="L12" s="9"/>
      <c r="M12" s="9">
        <v>30657</v>
      </c>
      <c r="N12" s="9">
        <v>0</v>
      </c>
      <c r="O12" s="8">
        <v>116118</v>
      </c>
      <c r="P12" s="8">
        <v>71050</v>
      </c>
      <c r="Q12" s="8">
        <v>23047</v>
      </c>
      <c r="R12" s="9">
        <f t="shared" si="0"/>
        <v>1039203</v>
      </c>
      <c r="S12" s="8"/>
      <c r="T12" s="9">
        <v>0</v>
      </c>
      <c r="U12" s="7" t="s">
        <v>225</v>
      </c>
      <c r="V12" s="9">
        <v>44</v>
      </c>
    </row>
    <row r="13" spans="2:22" ht="27.75" customHeight="1" x14ac:dyDescent="0.25">
      <c r="B13" s="9" t="s">
        <v>226</v>
      </c>
      <c r="C13" s="8" t="s">
        <v>36</v>
      </c>
      <c r="D13" s="9">
        <v>14</v>
      </c>
      <c r="E13" s="8" t="s">
        <v>38</v>
      </c>
      <c r="F13" s="8" t="s">
        <v>39</v>
      </c>
      <c r="G13" s="8" t="s">
        <v>222</v>
      </c>
      <c r="H13" s="8" t="s">
        <v>37</v>
      </c>
      <c r="I13" s="8" t="s">
        <v>7</v>
      </c>
      <c r="J13" s="9">
        <v>661392</v>
      </c>
      <c r="K13" s="9"/>
      <c r="L13" s="9"/>
      <c r="M13" s="9">
        <v>0</v>
      </c>
      <c r="N13" s="9">
        <v>0</v>
      </c>
      <c r="O13" s="8">
        <v>69246</v>
      </c>
      <c r="P13" s="8">
        <v>42370</v>
      </c>
      <c r="Q13" s="8">
        <v>0</v>
      </c>
      <c r="R13" s="9">
        <f t="shared" si="0"/>
        <v>549776</v>
      </c>
      <c r="S13" s="8"/>
      <c r="T13" s="9">
        <v>0</v>
      </c>
      <c r="U13" s="7" t="s">
        <v>225</v>
      </c>
      <c r="V13" s="9">
        <v>44</v>
      </c>
    </row>
    <row r="14" spans="2:22" ht="27.75" customHeight="1" x14ac:dyDescent="0.25">
      <c r="B14" s="9" t="s">
        <v>226</v>
      </c>
      <c r="C14" s="8" t="s">
        <v>40</v>
      </c>
      <c r="D14" s="9">
        <v>13</v>
      </c>
      <c r="E14" s="8" t="s">
        <v>42</v>
      </c>
      <c r="F14" s="8" t="s">
        <v>43</v>
      </c>
      <c r="G14" s="8" t="s">
        <v>222</v>
      </c>
      <c r="H14" s="8" t="s">
        <v>41</v>
      </c>
      <c r="I14" s="8" t="s">
        <v>7</v>
      </c>
      <c r="J14" s="9">
        <v>811067</v>
      </c>
      <c r="K14" s="9"/>
      <c r="L14" s="9"/>
      <c r="M14" s="9">
        <v>10069</v>
      </c>
      <c r="N14" s="9">
        <v>0</v>
      </c>
      <c r="O14" s="8">
        <v>79506</v>
      </c>
      <c r="P14" s="8">
        <v>48227</v>
      </c>
      <c r="Q14" s="8">
        <v>3774</v>
      </c>
      <c r="R14" s="9">
        <f t="shared" si="0"/>
        <v>689629</v>
      </c>
      <c r="S14" s="8"/>
      <c r="T14" s="9">
        <v>0</v>
      </c>
      <c r="U14" s="7" t="s">
        <v>225</v>
      </c>
      <c r="V14" s="9">
        <v>44</v>
      </c>
    </row>
    <row r="15" spans="2:22" ht="27.75" customHeight="1" x14ac:dyDescent="0.25">
      <c r="B15" s="9" t="s">
        <v>226</v>
      </c>
      <c r="C15" s="8" t="s">
        <v>44</v>
      </c>
      <c r="D15" s="9">
        <v>14</v>
      </c>
      <c r="E15" s="8" t="s">
        <v>45</v>
      </c>
      <c r="F15" s="8" t="s">
        <v>14</v>
      </c>
      <c r="G15" s="8" t="s">
        <v>222</v>
      </c>
      <c r="H15" s="8" t="s">
        <v>37</v>
      </c>
      <c r="I15" s="8" t="s">
        <v>7</v>
      </c>
      <c r="J15" s="9">
        <v>702355</v>
      </c>
      <c r="K15" s="9"/>
      <c r="L15" s="9"/>
      <c r="M15" s="9">
        <v>0</v>
      </c>
      <c r="N15" s="9">
        <v>0</v>
      </c>
      <c r="O15" s="8">
        <v>66958</v>
      </c>
      <c r="P15" s="8">
        <v>72501</v>
      </c>
      <c r="Q15" s="8">
        <v>0</v>
      </c>
      <c r="R15" s="9">
        <f t="shared" si="0"/>
        <v>562896</v>
      </c>
      <c r="S15" s="8"/>
      <c r="T15" s="9">
        <v>0</v>
      </c>
      <c r="U15" s="7" t="s">
        <v>225</v>
      </c>
      <c r="V15" s="9">
        <v>44</v>
      </c>
    </row>
    <row r="16" spans="2:22" ht="27.75" customHeight="1" x14ac:dyDescent="0.25">
      <c r="B16" s="9" t="s">
        <v>226</v>
      </c>
      <c r="C16" s="8" t="s">
        <v>54</v>
      </c>
      <c r="D16" s="9">
        <v>16</v>
      </c>
      <c r="E16" s="8" t="s">
        <v>28</v>
      </c>
      <c r="F16" s="8" t="s">
        <v>56</v>
      </c>
      <c r="G16" s="8" t="s">
        <v>222</v>
      </c>
      <c r="H16" s="8" t="s">
        <v>55</v>
      </c>
      <c r="I16" s="8" t="s">
        <v>7</v>
      </c>
      <c r="J16" s="9">
        <v>638569</v>
      </c>
      <c r="K16" s="9"/>
      <c r="L16" s="9"/>
      <c r="M16" s="9">
        <v>44648</v>
      </c>
      <c r="N16" s="9">
        <v>0</v>
      </c>
      <c r="O16" s="8">
        <v>57110</v>
      </c>
      <c r="P16" s="8">
        <v>34643</v>
      </c>
      <c r="Q16" s="8">
        <v>0</v>
      </c>
      <c r="R16" s="9">
        <f t="shared" si="0"/>
        <v>591464</v>
      </c>
      <c r="S16" s="8"/>
      <c r="T16" s="9">
        <v>0</v>
      </c>
      <c r="U16" s="7" t="s">
        <v>225</v>
      </c>
      <c r="V16" s="9">
        <v>44</v>
      </c>
    </row>
    <row r="17" spans="2:22" ht="27.75" customHeight="1" x14ac:dyDescent="0.25">
      <c r="B17" s="9" t="s">
        <v>226</v>
      </c>
      <c r="C17" s="8" t="s">
        <v>57</v>
      </c>
      <c r="D17" s="9">
        <v>14</v>
      </c>
      <c r="E17" s="8" t="s">
        <v>59</v>
      </c>
      <c r="F17" s="8" t="s">
        <v>60</v>
      </c>
      <c r="G17" s="8" t="s">
        <v>222</v>
      </c>
      <c r="H17" s="8" t="s">
        <v>58</v>
      </c>
      <c r="I17" s="8" t="s">
        <v>7</v>
      </c>
      <c r="J17" s="9">
        <v>725006</v>
      </c>
      <c r="K17" s="9"/>
      <c r="L17" s="9"/>
      <c r="M17" s="9">
        <v>36577</v>
      </c>
      <c r="N17" s="9">
        <v>0</v>
      </c>
      <c r="O17" s="8">
        <v>66958</v>
      </c>
      <c r="P17" s="8">
        <v>40616</v>
      </c>
      <c r="Q17" s="8">
        <v>1790</v>
      </c>
      <c r="R17" s="9">
        <f t="shared" si="0"/>
        <v>652219</v>
      </c>
      <c r="S17" s="8"/>
      <c r="T17" s="9">
        <v>0</v>
      </c>
      <c r="U17" s="7" t="s">
        <v>225</v>
      </c>
      <c r="V17" s="9">
        <v>44</v>
      </c>
    </row>
    <row r="18" spans="2:22" ht="27.75" customHeight="1" x14ac:dyDescent="0.25">
      <c r="B18" s="9" t="s">
        <v>226</v>
      </c>
      <c r="C18" s="8" t="s">
        <v>61</v>
      </c>
      <c r="D18" s="9">
        <v>12</v>
      </c>
      <c r="E18" s="8" t="s">
        <v>5</v>
      </c>
      <c r="F18" s="8" t="s">
        <v>63</v>
      </c>
      <c r="G18" s="8" t="s">
        <v>222</v>
      </c>
      <c r="H18" s="8" t="s">
        <v>62</v>
      </c>
      <c r="I18" s="8" t="s">
        <v>7</v>
      </c>
      <c r="J18" s="9">
        <v>1004768</v>
      </c>
      <c r="K18" s="9"/>
      <c r="L18" s="9"/>
      <c r="M18" s="9">
        <v>59918</v>
      </c>
      <c r="N18" s="9">
        <v>0</v>
      </c>
      <c r="O18" s="8">
        <v>90773</v>
      </c>
      <c r="P18" s="8">
        <v>49513</v>
      </c>
      <c r="Q18" s="8">
        <v>15045</v>
      </c>
      <c r="R18" s="9">
        <f t="shared" si="0"/>
        <v>909355</v>
      </c>
      <c r="S18" s="8"/>
      <c r="T18" s="9">
        <v>0</v>
      </c>
      <c r="U18" s="7" t="s">
        <v>225</v>
      </c>
      <c r="V18" s="9">
        <v>44</v>
      </c>
    </row>
    <row r="19" spans="2:22" ht="27.75" customHeight="1" x14ac:dyDescent="0.25">
      <c r="B19" s="9" t="s">
        <v>226</v>
      </c>
      <c r="C19" s="8" t="s">
        <v>64</v>
      </c>
      <c r="D19" s="9">
        <v>16</v>
      </c>
      <c r="E19" s="8" t="s">
        <v>66</v>
      </c>
      <c r="F19" s="8" t="s">
        <v>67</v>
      </c>
      <c r="G19" s="8" t="s">
        <v>222</v>
      </c>
      <c r="H19" s="8" t="s">
        <v>65</v>
      </c>
      <c r="I19" s="8" t="s">
        <v>7</v>
      </c>
      <c r="J19" s="9">
        <v>589252</v>
      </c>
      <c r="K19" s="9"/>
      <c r="L19" s="9"/>
      <c r="M19" s="9">
        <v>17859</v>
      </c>
      <c r="N19" s="9">
        <v>0</v>
      </c>
      <c r="O19" s="8">
        <v>56616</v>
      </c>
      <c r="P19" s="8">
        <v>34643</v>
      </c>
      <c r="Q19" s="8">
        <v>0</v>
      </c>
      <c r="R19" s="9">
        <f t="shared" si="0"/>
        <v>515852</v>
      </c>
      <c r="S19" s="8"/>
      <c r="T19" s="9">
        <v>0</v>
      </c>
      <c r="U19" s="7" t="s">
        <v>225</v>
      </c>
      <c r="V19" s="9">
        <v>44</v>
      </c>
    </row>
    <row r="20" spans="2:22" ht="27.75" customHeight="1" x14ac:dyDescent="0.25">
      <c r="B20" s="9" t="s">
        <v>226</v>
      </c>
      <c r="C20" s="8" t="s">
        <v>68</v>
      </c>
      <c r="D20" s="9">
        <v>7</v>
      </c>
      <c r="E20" s="8" t="s">
        <v>70</v>
      </c>
      <c r="F20" s="8" t="s">
        <v>11</v>
      </c>
      <c r="G20" s="8" t="s">
        <v>222</v>
      </c>
      <c r="H20" s="8" t="s">
        <v>69</v>
      </c>
      <c r="I20" s="9" t="s">
        <v>17</v>
      </c>
      <c r="J20" s="9">
        <v>2118573</v>
      </c>
      <c r="K20" s="9"/>
      <c r="L20" s="9"/>
      <c r="M20" s="9">
        <v>65805</v>
      </c>
      <c r="N20" s="9">
        <v>0</v>
      </c>
      <c r="O20" s="8">
        <v>165037</v>
      </c>
      <c r="P20" s="8">
        <v>100109</v>
      </c>
      <c r="Q20" s="8">
        <v>94545</v>
      </c>
      <c r="R20" s="9">
        <f t="shared" si="0"/>
        <v>1824687</v>
      </c>
      <c r="S20" s="8"/>
      <c r="T20" s="9">
        <v>0</v>
      </c>
      <c r="U20" s="7" t="s">
        <v>225</v>
      </c>
      <c r="V20" s="9">
        <v>44</v>
      </c>
    </row>
    <row r="21" spans="2:22" ht="27.75" customHeight="1" x14ac:dyDescent="0.25">
      <c r="B21" s="9" t="s">
        <v>226</v>
      </c>
      <c r="C21" s="8" t="s">
        <v>75</v>
      </c>
      <c r="D21" s="9">
        <v>5</v>
      </c>
      <c r="E21" s="8" t="s">
        <v>24</v>
      </c>
      <c r="F21" s="8" t="s">
        <v>6</v>
      </c>
      <c r="G21" s="8" t="s">
        <v>222</v>
      </c>
      <c r="H21" s="8" t="s">
        <v>76</v>
      </c>
      <c r="I21" s="8" t="s">
        <v>7</v>
      </c>
      <c r="J21" s="9">
        <v>2935589</v>
      </c>
      <c r="K21" s="9"/>
      <c r="L21" s="9"/>
      <c r="M21" s="9">
        <v>97023</v>
      </c>
      <c r="N21" s="9">
        <v>0</v>
      </c>
      <c r="O21" s="8">
        <v>162463</v>
      </c>
      <c r="P21" s="8">
        <v>162973</v>
      </c>
      <c r="Q21" s="8">
        <v>207714</v>
      </c>
      <c r="R21" s="9">
        <f t="shared" si="0"/>
        <v>2499462</v>
      </c>
      <c r="S21" s="8"/>
      <c r="T21" s="9">
        <v>0</v>
      </c>
      <c r="U21" s="7" t="s">
        <v>225</v>
      </c>
      <c r="V21" s="9">
        <v>44</v>
      </c>
    </row>
    <row r="22" spans="2:22" ht="27.75" customHeight="1" x14ac:dyDescent="0.25">
      <c r="B22" s="9" t="s">
        <v>226</v>
      </c>
      <c r="C22" s="8" t="s">
        <v>77</v>
      </c>
      <c r="D22" s="9">
        <v>5</v>
      </c>
      <c r="E22" s="8" t="s">
        <v>28</v>
      </c>
      <c r="F22" s="8" t="s">
        <v>79</v>
      </c>
      <c r="G22" s="8" t="s">
        <v>222</v>
      </c>
      <c r="H22" s="8" t="s">
        <v>78</v>
      </c>
      <c r="I22" s="8" t="s">
        <v>7</v>
      </c>
      <c r="J22" s="9">
        <v>2986489</v>
      </c>
      <c r="K22" s="9"/>
      <c r="L22" s="9"/>
      <c r="M22" s="9">
        <v>97023</v>
      </c>
      <c r="N22" s="9">
        <v>0</v>
      </c>
      <c r="O22" s="8">
        <v>165037</v>
      </c>
      <c r="P22" s="8">
        <v>100109</v>
      </c>
      <c r="Q22" s="8">
        <v>214963</v>
      </c>
      <c r="R22" s="9">
        <f t="shared" si="0"/>
        <v>2603403</v>
      </c>
      <c r="S22" s="8"/>
      <c r="T22" s="9">
        <v>0</v>
      </c>
      <c r="U22" s="7" t="s">
        <v>225</v>
      </c>
      <c r="V22" s="9">
        <v>44</v>
      </c>
    </row>
    <row r="23" spans="2:22" ht="27.75" customHeight="1" x14ac:dyDescent="0.25">
      <c r="B23" s="9" t="s">
        <v>226</v>
      </c>
      <c r="C23" s="8" t="s">
        <v>80</v>
      </c>
      <c r="D23" s="9">
        <v>12</v>
      </c>
      <c r="E23" s="8" t="s">
        <v>5</v>
      </c>
      <c r="F23" s="8"/>
      <c r="G23" s="8" t="s">
        <v>222</v>
      </c>
      <c r="H23" s="8" t="s">
        <v>81</v>
      </c>
      <c r="I23" s="8" t="s">
        <v>7</v>
      </c>
      <c r="J23" s="9">
        <v>892784</v>
      </c>
      <c r="K23" s="9"/>
      <c r="L23" s="9"/>
      <c r="M23" s="9">
        <v>29959</v>
      </c>
      <c r="N23" s="9">
        <v>0</v>
      </c>
      <c r="O23" s="8">
        <v>89086</v>
      </c>
      <c r="P23" s="8">
        <v>60344</v>
      </c>
      <c r="Q23" s="8">
        <v>9049</v>
      </c>
      <c r="R23" s="9">
        <f t="shared" si="0"/>
        <v>764264</v>
      </c>
      <c r="S23" s="8"/>
      <c r="T23" s="9">
        <v>0</v>
      </c>
      <c r="U23" s="7" t="s">
        <v>225</v>
      </c>
      <c r="V23" s="9">
        <v>44</v>
      </c>
    </row>
    <row r="24" spans="2:22" ht="27.75" customHeight="1" x14ac:dyDescent="0.25">
      <c r="B24" s="9" t="s">
        <v>226</v>
      </c>
      <c r="C24" s="8" t="s">
        <v>91</v>
      </c>
      <c r="D24" s="9">
        <v>15</v>
      </c>
      <c r="E24" s="8" t="s">
        <v>66</v>
      </c>
      <c r="F24" s="8" t="s">
        <v>63</v>
      </c>
      <c r="G24" s="8" t="s">
        <v>222</v>
      </c>
      <c r="H24" s="8" t="s">
        <v>92</v>
      </c>
      <c r="I24" s="8" t="s">
        <v>7</v>
      </c>
      <c r="J24" s="9">
        <v>682014</v>
      </c>
      <c r="K24" s="9"/>
      <c r="L24" s="9"/>
      <c r="M24" s="9">
        <v>47390</v>
      </c>
      <c r="N24" s="9">
        <v>0</v>
      </c>
      <c r="O24" s="8">
        <v>59647</v>
      </c>
      <c r="P24" s="8">
        <v>36182</v>
      </c>
      <c r="Q24" s="8">
        <v>0</v>
      </c>
      <c r="R24" s="9">
        <f t="shared" si="0"/>
        <v>633575</v>
      </c>
      <c r="S24" s="8"/>
      <c r="T24" s="9">
        <v>0</v>
      </c>
      <c r="U24" s="7" t="s">
        <v>225</v>
      </c>
      <c r="V24" s="9">
        <v>44</v>
      </c>
    </row>
    <row r="25" spans="2:22" ht="27.75" customHeight="1" x14ac:dyDescent="0.25">
      <c r="B25" s="9" t="s">
        <v>226</v>
      </c>
      <c r="C25" s="8" t="s">
        <v>93</v>
      </c>
      <c r="D25" s="9">
        <v>12</v>
      </c>
      <c r="E25" s="8" t="s">
        <v>10</v>
      </c>
      <c r="F25" s="8" t="s">
        <v>95</v>
      </c>
      <c r="G25" s="8" t="s">
        <v>222</v>
      </c>
      <c r="H25" s="8" t="s">
        <v>94</v>
      </c>
      <c r="I25" s="8" t="s">
        <v>7</v>
      </c>
      <c r="J25" s="9">
        <v>874184</v>
      </c>
      <c r="K25" s="9"/>
      <c r="L25" s="9"/>
      <c r="M25" s="9">
        <v>0</v>
      </c>
      <c r="N25" s="9">
        <v>0</v>
      </c>
      <c r="O25" s="8">
        <v>91655</v>
      </c>
      <c r="P25" s="8">
        <v>56427</v>
      </c>
      <c r="Q25" s="8">
        <v>8122</v>
      </c>
      <c r="R25" s="9">
        <f t="shared" si="0"/>
        <v>717980</v>
      </c>
      <c r="S25" s="8"/>
      <c r="T25" s="9">
        <v>0</v>
      </c>
      <c r="U25" s="7" t="s">
        <v>225</v>
      </c>
      <c r="V25" s="9">
        <v>44</v>
      </c>
    </row>
    <row r="26" spans="2:22" ht="27.75" customHeight="1" x14ac:dyDescent="0.25">
      <c r="B26" s="9" t="s">
        <v>226</v>
      </c>
      <c r="C26" s="8" t="s">
        <v>109</v>
      </c>
      <c r="D26" s="9">
        <v>16</v>
      </c>
      <c r="E26" s="8" t="s">
        <v>5</v>
      </c>
      <c r="F26" s="8" t="s">
        <v>111</v>
      </c>
      <c r="G26" s="8" t="s">
        <v>222</v>
      </c>
      <c r="H26" s="8" t="s">
        <v>110</v>
      </c>
      <c r="I26" s="8" t="s">
        <v>7</v>
      </c>
      <c r="J26" s="9">
        <v>595201</v>
      </c>
      <c r="K26" s="9"/>
      <c r="L26" s="9"/>
      <c r="M26" s="9">
        <v>10715</v>
      </c>
      <c r="N26" s="9">
        <v>0</v>
      </c>
      <c r="O26" s="8">
        <v>56217</v>
      </c>
      <c r="P26" s="8">
        <v>34643</v>
      </c>
      <c r="Q26" s="8">
        <v>0</v>
      </c>
      <c r="R26" s="9">
        <f t="shared" si="0"/>
        <v>515056</v>
      </c>
      <c r="S26" s="8"/>
      <c r="T26" s="9">
        <v>0</v>
      </c>
      <c r="U26" s="7" t="s">
        <v>225</v>
      </c>
      <c r="V26" s="9">
        <v>44</v>
      </c>
    </row>
    <row r="27" spans="2:22" ht="27.75" customHeight="1" x14ac:dyDescent="0.25">
      <c r="B27" s="9" t="s">
        <v>226</v>
      </c>
      <c r="C27" s="8" t="s">
        <v>112</v>
      </c>
      <c r="D27" s="9">
        <v>16</v>
      </c>
      <c r="E27" s="8" t="s">
        <v>5</v>
      </c>
      <c r="F27" s="8"/>
      <c r="G27" s="8" t="s">
        <v>222</v>
      </c>
      <c r="H27" s="8" t="s">
        <v>113</v>
      </c>
      <c r="I27" s="8" t="s">
        <v>7</v>
      </c>
      <c r="J27" s="9">
        <v>600857</v>
      </c>
      <c r="K27" s="9"/>
      <c r="L27" s="9"/>
      <c r="M27" s="9">
        <v>8930</v>
      </c>
      <c r="N27" s="9">
        <v>0</v>
      </c>
      <c r="O27" s="8">
        <v>56218</v>
      </c>
      <c r="P27" s="8">
        <v>34643</v>
      </c>
      <c r="Q27" s="8">
        <v>0</v>
      </c>
      <c r="R27" s="9">
        <f t="shared" si="0"/>
        <v>518926</v>
      </c>
      <c r="S27" s="8"/>
      <c r="T27" s="9">
        <v>0</v>
      </c>
      <c r="U27" s="7" t="s">
        <v>225</v>
      </c>
      <c r="V27" s="9">
        <v>44</v>
      </c>
    </row>
    <row r="28" spans="2:22" ht="27.75" customHeight="1" x14ac:dyDescent="0.25">
      <c r="B28" s="9" t="s">
        <v>226</v>
      </c>
      <c r="C28" s="8" t="s">
        <v>116</v>
      </c>
      <c r="D28" s="9">
        <v>13</v>
      </c>
      <c r="E28" s="8" t="s">
        <v>28</v>
      </c>
      <c r="F28" s="8" t="s">
        <v>63</v>
      </c>
      <c r="G28" s="8" t="s">
        <v>222</v>
      </c>
      <c r="H28" s="8" t="s">
        <v>41</v>
      </c>
      <c r="I28" s="8" t="s">
        <v>7</v>
      </c>
      <c r="J28" s="9">
        <v>750432</v>
      </c>
      <c r="K28" s="9"/>
      <c r="L28" s="9"/>
      <c r="M28" s="9">
        <v>0</v>
      </c>
      <c r="N28" s="9">
        <v>0</v>
      </c>
      <c r="O28" s="8">
        <v>78265</v>
      </c>
      <c r="P28" s="8">
        <v>48227</v>
      </c>
      <c r="Q28" s="8">
        <v>530</v>
      </c>
      <c r="R28" s="9">
        <f t="shared" si="0"/>
        <v>623410</v>
      </c>
      <c r="S28" s="8"/>
      <c r="T28" s="9">
        <v>0</v>
      </c>
      <c r="U28" s="7" t="s">
        <v>225</v>
      </c>
      <c r="V28" s="9">
        <v>44</v>
      </c>
    </row>
    <row r="29" spans="2:22" ht="27.75" customHeight="1" x14ac:dyDescent="0.25">
      <c r="B29" s="9" t="s">
        <v>226</v>
      </c>
      <c r="C29" s="8" t="s">
        <v>124</v>
      </c>
      <c r="D29" s="9">
        <v>15</v>
      </c>
      <c r="E29" s="8" t="s">
        <v>45</v>
      </c>
      <c r="F29" s="8" t="s">
        <v>126</v>
      </c>
      <c r="G29" s="8" t="s">
        <v>222</v>
      </c>
      <c r="H29" s="8" t="s">
        <v>125</v>
      </c>
      <c r="I29" s="8" t="s">
        <v>7</v>
      </c>
      <c r="J29" s="9">
        <v>564371</v>
      </c>
      <c r="K29" s="9"/>
      <c r="L29" s="9"/>
      <c r="M29" s="9">
        <v>0</v>
      </c>
      <c r="N29" s="9">
        <v>0</v>
      </c>
      <c r="O29" s="8">
        <v>59203</v>
      </c>
      <c r="P29" s="8">
        <v>35913</v>
      </c>
      <c r="Q29" s="8">
        <v>0</v>
      </c>
      <c r="R29" s="9">
        <f t="shared" si="0"/>
        <v>469255</v>
      </c>
      <c r="S29" s="8"/>
      <c r="T29" s="9">
        <v>0</v>
      </c>
      <c r="U29" s="7" t="s">
        <v>225</v>
      </c>
      <c r="V29" s="9">
        <v>44</v>
      </c>
    </row>
    <row r="30" spans="2:22" ht="27.75" customHeight="1" x14ac:dyDescent="0.25">
      <c r="B30" s="9" t="s">
        <v>226</v>
      </c>
      <c r="C30" s="8" t="s">
        <v>132</v>
      </c>
      <c r="D30" s="9">
        <v>6</v>
      </c>
      <c r="E30" s="8" t="s">
        <v>24</v>
      </c>
      <c r="F30" s="8" t="s">
        <v>11</v>
      </c>
      <c r="G30" s="8" t="s">
        <v>222</v>
      </c>
      <c r="H30" s="8" t="s">
        <v>133</v>
      </c>
      <c r="I30" s="8" t="s">
        <v>7</v>
      </c>
      <c r="J30" s="9">
        <v>2565731</v>
      </c>
      <c r="K30" s="9"/>
      <c r="L30" s="9"/>
      <c r="M30" s="9">
        <v>41285</v>
      </c>
      <c r="N30" s="9">
        <v>0</v>
      </c>
      <c r="O30" s="8">
        <v>164179</v>
      </c>
      <c r="P30" s="8">
        <v>112487</v>
      </c>
      <c r="Q30" s="8">
        <v>141435</v>
      </c>
      <c r="R30" s="9">
        <f t="shared" si="0"/>
        <v>2188915</v>
      </c>
      <c r="S30" s="8"/>
      <c r="T30" s="9">
        <v>0</v>
      </c>
      <c r="U30" s="7" t="s">
        <v>225</v>
      </c>
      <c r="V30" s="9">
        <v>44</v>
      </c>
    </row>
    <row r="31" spans="2:22" ht="27.75" customHeight="1" x14ac:dyDescent="0.25">
      <c r="B31" s="9" t="s">
        <v>226</v>
      </c>
      <c r="C31" s="8" t="s">
        <v>134</v>
      </c>
      <c r="D31" s="9">
        <v>14</v>
      </c>
      <c r="E31" s="8" t="s">
        <v>28</v>
      </c>
      <c r="F31" s="8" t="s">
        <v>129</v>
      </c>
      <c r="G31" s="8" t="s">
        <v>222</v>
      </c>
      <c r="H31" s="8" t="s">
        <v>37</v>
      </c>
      <c r="I31" s="8" t="s">
        <v>7</v>
      </c>
      <c r="J31" s="9">
        <v>739225</v>
      </c>
      <c r="K31" s="9"/>
      <c r="L31" s="9"/>
      <c r="M31" s="9">
        <v>53790</v>
      </c>
      <c r="N31" s="9">
        <v>0</v>
      </c>
      <c r="O31" s="8">
        <v>67440</v>
      </c>
      <c r="P31" s="8">
        <v>40908</v>
      </c>
      <c r="Q31" s="8">
        <v>193</v>
      </c>
      <c r="R31" s="9">
        <f t="shared" si="0"/>
        <v>684474</v>
      </c>
      <c r="S31" s="8"/>
      <c r="T31" s="9">
        <v>0</v>
      </c>
      <c r="U31" s="7" t="s">
        <v>225</v>
      </c>
      <c r="V31" s="9">
        <v>44</v>
      </c>
    </row>
    <row r="32" spans="2:22" ht="27.75" customHeight="1" x14ac:dyDescent="0.25">
      <c r="B32" s="9" t="s">
        <v>226</v>
      </c>
      <c r="C32" s="8" t="s">
        <v>135</v>
      </c>
      <c r="D32" s="9">
        <v>6</v>
      </c>
      <c r="E32" s="8" t="s">
        <v>24</v>
      </c>
      <c r="F32" s="8" t="s">
        <v>137</v>
      </c>
      <c r="G32" s="8" t="s">
        <v>222</v>
      </c>
      <c r="H32" s="8" t="s">
        <v>136</v>
      </c>
      <c r="I32" s="8" t="s">
        <v>7</v>
      </c>
      <c r="J32" s="9">
        <v>2558850</v>
      </c>
      <c r="K32" s="9"/>
      <c r="L32" s="9"/>
      <c r="M32" s="9">
        <v>0</v>
      </c>
      <c r="N32" s="9">
        <v>0</v>
      </c>
      <c r="O32" s="8">
        <v>165037</v>
      </c>
      <c r="P32" s="8">
        <v>100109</v>
      </c>
      <c r="Q32" s="8">
        <v>139289</v>
      </c>
      <c r="R32" s="9">
        <f t="shared" si="0"/>
        <v>2154415</v>
      </c>
      <c r="S32" s="8"/>
      <c r="T32" s="9">
        <v>0</v>
      </c>
      <c r="U32" s="7" t="s">
        <v>225</v>
      </c>
      <c r="V32" s="9">
        <v>44</v>
      </c>
    </row>
    <row r="33" spans="2:22" ht="27.75" customHeight="1" x14ac:dyDescent="0.25">
      <c r="B33" s="9" t="s">
        <v>226</v>
      </c>
      <c r="C33" s="8" t="s">
        <v>138</v>
      </c>
      <c r="D33" s="9">
        <v>5</v>
      </c>
      <c r="E33" s="8" t="s">
        <v>15</v>
      </c>
      <c r="F33" s="8" t="s">
        <v>137</v>
      </c>
      <c r="G33" s="8" t="s">
        <v>222</v>
      </c>
      <c r="H33" s="8" t="s">
        <v>139</v>
      </c>
      <c r="I33" s="8" t="s">
        <v>7</v>
      </c>
      <c r="J33" s="9">
        <v>3099125</v>
      </c>
      <c r="K33" s="9"/>
      <c r="L33" s="9"/>
      <c r="M33" s="9">
        <v>121278</v>
      </c>
      <c r="N33" s="9">
        <v>0</v>
      </c>
      <c r="O33" s="8">
        <v>163607</v>
      </c>
      <c r="P33" s="8">
        <v>143013</v>
      </c>
      <c r="Q33" s="8">
        <v>232074</v>
      </c>
      <c r="R33" s="9">
        <f t="shared" si="0"/>
        <v>2681709</v>
      </c>
      <c r="S33" s="8"/>
      <c r="T33" s="9">
        <v>0</v>
      </c>
      <c r="U33" s="7" t="s">
        <v>225</v>
      </c>
      <c r="V33" s="9">
        <v>44</v>
      </c>
    </row>
    <row r="34" spans="2:22" ht="27.75" customHeight="1" x14ac:dyDescent="0.25">
      <c r="B34" s="9" t="s">
        <v>226</v>
      </c>
      <c r="C34" s="8" t="s">
        <v>140</v>
      </c>
      <c r="D34" s="9">
        <v>15</v>
      </c>
      <c r="E34" s="8" t="s">
        <v>5</v>
      </c>
      <c r="F34" s="8" t="s">
        <v>60</v>
      </c>
      <c r="G34" s="8" t="s">
        <v>222</v>
      </c>
      <c r="H34" s="8" t="s">
        <v>141</v>
      </c>
      <c r="I34" s="8" t="s">
        <v>7</v>
      </c>
      <c r="J34" s="9">
        <v>658046</v>
      </c>
      <c r="K34" s="9"/>
      <c r="L34" s="9"/>
      <c r="M34" s="9">
        <v>43599</v>
      </c>
      <c r="N34" s="9">
        <v>0</v>
      </c>
      <c r="O34" s="8">
        <v>61881</v>
      </c>
      <c r="P34" s="8">
        <v>37536</v>
      </c>
      <c r="Q34" s="8">
        <v>0</v>
      </c>
      <c r="R34" s="9">
        <f t="shared" si="0"/>
        <v>602228</v>
      </c>
      <c r="S34" s="8"/>
      <c r="T34" s="9">
        <v>0</v>
      </c>
      <c r="U34" s="7" t="s">
        <v>225</v>
      </c>
      <c r="V34" s="9">
        <v>44</v>
      </c>
    </row>
    <row r="35" spans="2:22" ht="27.75" customHeight="1" x14ac:dyDescent="0.25">
      <c r="B35" s="9" t="s">
        <v>226</v>
      </c>
      <c r="C35" s="8" t="s">
        <v>142</v>
      </c>
      <c r="D35" s="9">
        <v>6</v>
      </c>
      <c r="E35" s="8" t="s">
        <v>38</v>
      </c>
      <c r="F35" s="8" t="s">
        <v>144</v>
      </c>
      <c r="G35" s="8" t="s">
        <v>222</v>
      </c>
      <c r="H35" s="8" t="s">
        <v>143</v>
      </c>
      <c r="I35" s="8" t="s">
        <v>7</v>
      </c>
      <c r="J35" s="9">
        <v>2472840</v>
      </c>
      <c r="K35" s="9"/>
      <c r="L35" s="9"/>
      <c r="M35" s="9">
        <v>0</v>
      </c>
      <c r="N35" s="9">
        <v>0</v>
      </c>
      <c r="O35" s="8">
        <v>163607</v>
      </c>
      <c r="P35" s="8">
        <v>155192</v>
      </c>
      <c r="Q35" s="8">
        <v>129579</v>
      </c>
      <c r="R35" s="9">
        <f t="shared" si="0"/>
        <v>2024462</v>
      </c>
      <c r="S35" s="8"/>
      <c r="T35" s="9">
        <v>0</v>
      </c>
      <c r="U35" s="7" t="s">
        <v>225</v>
      </c>
      <c r="V35" s="9">
        <v>44</v>
      </c>
    </row>
    <row r="36" spans="2:22" ht="27.75" customHeight="1" x14ac:dyDescent="0.25">
      <c r="B36" s="9" t="s">
        <v>226</v>
      </c>
      <c r="C36" s="8" t="s">
        <v>145</v>
      </c>
      <c r="D36" s="9">
        <v>9</v>
      </c>
      <c r="E36" s="8" t="s">
        <v>28</v>
      </c>
      <c r="F36" s="8" t="s">
        <v>29</v>
      </c>
      <c r="G36" s="8" t="s">
        <v>222</v>
      </c>
      <c r="H36" s="8" t="s">
        <v>146</v>
      </c>
      <c r="I36" s="8" t="s">
        <v>7</v>
      </c>
      <c r="J36" s="9">
        <v>1326563</v>
      </c>
      <c r="K36" s="9"/>
      <c r="L36" s="9"/>
      <c r="M36" s="9">
        <v>0</v>
      </c>
      <c r="N36" s="9">
        <v>0</v>
      </c>
      <c r="O36" s="8">
        <v>144171</v>
      </c>
      <c r="P36" s="8">
        <v>88593</v>
      </c>
      <c r="Q36" s="8">
        <v>25983</v>
      </c>
      <c r="R36" s="9">
        <f t="shared" si="0"/>
        <v>1067816</v>
      </c>
      <c r="S36" s="8"/>
      <c r="T36" s="9">
        <v>0</v>
      </c>
      <c r="U36" s="7" t="s">
        <v>225</v>
      </c>
      <c r="V36" s="9">
        <v>44</v>
      </c>
    </row>
    <row r="37" spans="2:22" ht="27.75" customHeight="1" x14ac:dyDescent="0.25">
      <c r="B37" s="9" t="s">
        <v>226</v>
      </c>
      <c r="C37" s="8" t="s">
        <v>147</v>
      </c>
      <c r="D37" s="9">
        <v>7</v>
      </c>
      <c r="E37" s="8" t="s">
        <v>42</v>
      </c>
      <c r="F37" s="8" t="s">
        <v>148</v>
      </c>
      <c r="G37" s="8" t="s">
        <v>222</v>
      </c>
      <c r="H37" s="8" t="s">
        <v>139</v>
      </c>
      <c r="I37" s="8" t="s">
        <v>7</v>
      </c>
      <c r="J37" s="9">
        <v>2122678</v>
      </c>
      <c r="K37" s="9"/>
      <c r="L37" s="9"/>
      <c r="M37" s="9">
        <v>8226</v>
      </c>
      <c r="N37" s="9">
        <v>0</v>
      </c>
      <c r="O37" s="8">
        <v>165037</v>
      </c>
      <c r="P37" s="8">
        <v>100109</v>
      </c>
      <c r="Q37" s="8">
        <v>94954</v>
      </c>
      <c r="R37" s="9">
        <f t="shared" si="0"/>
        <v>1770804</v>
      </c>
      <c r="S37" s="8"/>
      <c r="T37" s="9">
        <v>0</v>
      </c>
      <c r="U37" s="7" t="s">
        <v>225</v>
      </c>
      <c r="V37" s="9">
        <v>44</v>
      </c>
    </row>
    <row r="38" spans="2:22" ht="27.75" customHeight="1" x14ac:dyDescent="0.25">
      <c r="B38" s="9" t="s">
        <v>226</v>
      </c>
      <c r="C38" s="8" t="s">
        <v>153</v>
      </c>
      <c r="D38" s="9">
        <v>14</v>
      </c>
      <c r="E38" s="8" t="s">
        <v>28</v>
      </c>
      <c r="F38" s="8" t="s">
        <v>155</v>
      </c>
      <c r="G38" s="8" t="s">
        <v>222</v>
      </c>
      <c r="H38" s="8" t="s">
        <v>154</v>
      </c>
      <c r="I38" s="8" t="s">
        <v>7</v>
      </c>
      <c r="J38" s="9">
        <v>720024</v>
      </c>
      <c r="K38" s="9"/>
      <c r="L38" s="9"/>
      <c r="M38" s="9">
        <v>15061</v>
      </c>
      <c r="N38" s="9">
        <v>0</v>
      </c>
      <c r="O38" s="8">
        <v>66388</v>
      </c>
      <c r="P38" s="8">
        <v>40908</v>
      </c>
      <c r="Q38" s="8">
        <v>0</v>
      </c>
      <c r="R38" s="9">
        <f t="shared" si="0"/>
        <v>627789</v>
      </c>
      <c r="S38" s="8"/>
      <c r="T38" s="9">
        <v>0</v>
      </c>
      <c r="U38" s="7" t="s">
        <v>225</v>
      </c>
      <c r="V38" s="9">
        <v>44</v>
      </c>
    </row>
    <row r="39" spans="2:22" ht="27.75" customHeight="1" x14ac:dyDescent="0.25">
      <c r="B39" s="9" t="s">
        <v>226</v>
      </c>
      <c r="C39" s="8" t="s">
        <v>156</v>
      </c>
      <c r="D39" s="9">
        <v>8</v>
      </c>
      <c r="E39" s="8" t="s">
        <v>15</v>
      </c>
      <c r="F39" s="8"/>
      <c r="G39" s="8" t="s">
        <v>222</v>
      </c>
      <c r="H39" s="8" t="s">
        <v>146</v>
      </c>
      <c r="I39" s="8" t="s">
        <v>7</v>
      </c>
      <c r="J39" s="9">
        <v>1762538</v>
      </c>
      <c r="K39" s="9"/>
      <c r="L39" s="9"/>
      <c r="M39" s="9">
        <v>0</v>
      </c>
      <c r="N39" s="9">
        <v>0</v>
      </c>
      <c r="O39" s="8">
        <v>173531</v>
      </c>
      <c r="P39" s="8">
        <v>138990</v>
      </c>
      <c r="Q39" s="8">
        <v>58464</v>
      </c>
      <c r="R39" s="9">
        <f t="shared" si="0"/>
        <v>1391553</v>
      </c>
      <c r="S39" s="8"/>
      <c r="T39" s="9">
        <v>0</v>
      </c>
      <c r="U39" s="7" t="s">
        <v>225</v>
      </c>
      <c r="V39" s="9">
        <v>44</v>
      </c>
    </row>
    <row r="40" spans="2:22" ht="27.75" customHeight="1" x14ac:dyDescent="0.25">
      <c r="B40" s="9" t="s">
        <v>226</v>
      </c>
      <c r="C40" s="8" t="s">
        <v>157</v>
      </c>
      <c r="D40" s="9">
        <v>12</v>
      </c>
      <c r="E40" s="8" t="s">
        <v>151</v>
      </c>
      <c r="F40" s="8" t="s">
        <v>159</v>
      </c>
      <c r="G40" s="8" t="s">
        <v>222</v>
      </c>
      <c r="H40" s="8" t="s">
        <v>158</v>
      </c>
      <c r="I40" s="8" t="s">
        <v>7</v>
      </c>
      <c r="J40" s="9">
        <v>889441</v>
      </c>
      <c r="K40" s="9"/>
      <c r="L40" s="9"/>
      <c r="M40" s="9">
        <v>0</v>
      </c>
      <c r="N40" s="9">
        <v>0</v>
      </c>
      <c r="O40" s="8">
        <v>93022</v>
      </c>
      <c r="P40" s="8">
        <v>63041</v>
      </c>
      <c r="Q40" s="8">
        <v>8485</v>
      </c>
      <c r="R40" s="9">
        <f t="shared" si="0"/>
        <v>724893</v>
      </c>
      <c r="S40" s="8"/>
      <c r="T40" s="9">
        <v>0</v>
      </c>
      <c r="U40" s="7" t="s">
        <v>225</v>
      </c>
      <c r="V40" s="9">
        <v>44</v>
      </c>
    </row>
    <row r="41" spans="2:22" ht="27.75" customHeight="1" x14ac:dyDescent="0.25">
      <c r="B41" s="9" t="s">
        <v>226</v>
      </c>
      <c r="C41" s="8" t="s">
        <v>160</v>
      </c>
      <c r="D41" s="9">
        <v>17</v>
      </c>
      <c r="E41" s="8" t="s">
        <v>5</v>
      </c>
      <c r="F41" s="8" t="s">
        <v>63</v>
      </c>
      <c r="G41" s="8" t="s">
        <v>222</v>
      </c>
      <c r="H41" s="8" t="s">
        <v>94</v>
      </c>
      <c r="I41" s="8" t="s">
        <v>7</v>
      </c>
      <c r="J41" s="9">
        <v>595004</v>
      </c>
      <c r="K41" s="9"/>
      <c r="L41" s="9"/>
      <c r="M41" s="9">
        <v>59275</v>
      </c>
      <c r="N41" s="9">
        <v>0</v>
      </c>
      <c r="O41" s="8">
        <v>50736</v>
      </c>
      <c r="P41" s="8">
        <v>30774</v>
      </c>
      <c r="Q41" s="8">
        <v>0</v>
      </c>
      <c r="R41" s="9">
        <f t="shared" si="0"/>
        <v>572769</v>
      </c>
      <c r="S41" s="8"/>
      <c r="T41" s="9">
        <v>0</v>
      </c>
      <c r="U41" s="7" t="s">
        <v>225</v>
      </c>
      <c r="V41" s="9">
        <v>44</v>
      </c>
    </row>
    <row r="42" spans="2:22" ht="27.75" customHeight="1" x14ac:dyDescent="0.25">
      <c r="B42" s="9" t="s">
        <v>226</v>
      </c>
      <c r="C42" s="8" t="s">
        <v>163</v>
      </c>
      <c r="D42" s="9">
        <v>5</v>
      </c>
      <c r="E42" s="8" t="s">
        <v>151</v>
      </c>
      <c r="F42" s="8" t="s">
        <v>152</v>
      </c>
      <c r="G42" s="8" t="s">
        <v>222</v>
      </c>
      <c r="H42" s="8" t="s">
        <v>150</v>
      </c>
      <c r="I42" s="8" t="s">
        <v>7</v>
      </c>
      <c r="J42" s="9">
        <v>3039515</v>
      </c>
      <c r="K42" s="9"/>
      <c r="L42" s="9"/>
      <c r="M42" s="9">
        <v>0</v>
      </c>
      <c r="N42" s="9">
        <v>0</v>
      </c>
      <c r="O42" s="8">
        <v>164179</v>
      </c>
      <c r="P42" s="8">
        <v>137465</v>
      </c>
      <c r="Q42" s="8">
        <v>223046</v>
      </c>
      <c r="R42" s="9">
        <f t="shared" si="0"/>
        <v>2514825</v>
      </c>
      <c r="S42" s="8"/>
      <c r="T42" s="9">
        <v>0</v>
      </c>
      <c r="U42" s="7" t="s">
        <v>225</v>
      </c>
      <c r="V42" s="9">
        <v>44</v>
      </c>
    </row>
    <row r="43" spans="2:22" ht="27.75" customHeight="1" x14ac:dyDescent="0.25">
      <c r="B43" s="9" t="s">
        <v>226</v>
      </c>
      <c r="C43" s="8" t="s">
        <v>164</v>
      </c>
      <c r="D43" s="9">
        <v>16</v>
      </c>
      <c r="E43" s="8" t="s">
        <v>5</v>
      </c>
      <c r="F43" s="8" t="s">
        <v>60</v>
      </c>
      <c r="G43" s="8" t="s">
        <v>222</v>
      </c>
      <c r="H43" s="8" t="s">
        <v>165</v>
      </c>
      <c r="I43" s="8" t="s">
        <v>7</v>
      </c>
      <c r="J43" s="9">
        <v>622460</v>
      </c>
      <c r="K43" s="9"/>
      <c r="L43" s="9"/>
      <c r="M43" s="9">
        <v>33932</v>
      </c>
      <c r="N43" s="9">
        <v>0</v>
      </c>
      <c r="O43" s="8">
        <v>58249</v>
      </c>
      <c r="P43" s="8">
        <v>35640</v>
      </c>
      <c r="Q43" s="8">
        <v>0</v>
      </c>
      <c r="R43" s="9">
        <f t="shared" si="0"/>
        <v>562503</v>
      </c>
      <c r="S43" s="8"/>
      <c r="T43" s="9">
        <v>0</v>
      </c>
      <c r="U43" s="7" t="s">
        <v>225</v>
      </c>
      <c r="V43" s="9">
        <v>44</v>
      </c>
    </row>
    <row r="44" spans="2:22" ht="27.75" customHeight="1" x14ac:dyDescent="0.25">
      <c r="B44" s="9" t="s">
        <v>226</v>
      </c>
      <c r="C44" s="8" t="s">
        <v>166</v>
      </c>
      <c r="D44" s="9">
        <v>10</v>
      </c>
      <c r="E44" s="8" t="s">
        <v>45</v>
      </c>
      <c r="F44" s="8" t="s">
        <v>60</v>
      </c>
      <c r="G44" s="8" t="s">
        <v>222</v>
      </c>
      <c r="H44" s="8" t="s">
        <v>9</v>
      </c>
      <c r="I44" s="8" t="s">
        <v>7</v>
      </c>
      <c r="J44" s="9">
        <v>1196377</v>
      </c>
      <c r="K44" s="9"/>
      <c r="L44" s="9"/>
      <c r="M44" s="9">
        <v>0</v>
      </c>
      <c r="N44" s="9">
        <v>0</v>
      </c>
      <c r="O44" s="8">
        <v>118068</v>
      </c>
      <c r="P44" s="8">
        <v>68964</v>
      </c>
      <c r="Q44" s="8">
        <v>21933</v>
      </c>
      <c r="R44" s="9">
        <f t="shared" si="0"/>
        <v>987412</v>
      </c>
      <c r="S44" s="8"/>
      <c r="T44" s="9">
        <v>0</v>
      </c>
      <c r="U44" s="7" t="s">
        <v>225</v>
      </c>
      <c r="V44" s="9">
        <v>44</v>
      </c>
    </row>
    <row r="45" spans="2:22" ht="27.75" customHeight="1" x14ac:dyDescent="0.25">
      <c r="B45" s="9" t="s">
        <v>226</v>
      </c>
      <c r="C45" s="8" t="s">
        <v>167</v>
      </c>
      <c r="D45" s="9">
        <v>10</v>
      </c>
      <c r="E45" s="8" t="s">
        <v>70</v>
      </c>
      <c r="F45" s="8" t="s">
        <v>95</v>
      </c>
      <c r="G45" s="8" t="s">
        <v>222</v>
      </c>
      <c r="H45" s="8" t="s">
        <v>168</v>
      </c>
      <c r="I45" s="8" t="s">
        <v>7</v>
      </c>
      <c r="J45" s="9">
        <v>1304605</v>
      </c>
      <c r="K45" s="9"/>
      <c r="L45" s="9"/>
      <c r="M45" s="9">
        <v>70074</v>
      </c>
      <c r="N45" s="9">
        <v>0</v>
      </c>
      <c r="O45" s="8">
        <v>119100</v>
      </c>
      <c r="P45" s="8">
        <v>72246</v>
      </c>
      <c r="Q45" s="8">
        <v>27130</v>
      </c>
      <c r="R45" s="9">
        <f t="shared" si="0"/>
        <v>1156203</v>
      </c>
      <c r="S45" s="8"/>
      <c r="T45" s="9">
        <v>0</v>
      </c>
      <c r="U45" s="7" t="s">
        <v>225</v>
      </c>
      <c r="V45" s="9">
        <v>44</v>
      </c>
    </row>
    <row r="46" spans="2:22" ht="27.75" customHeight="1" x14ac:dyDescent="0.25">
      <c r="B46" s="9" t="s">
        <v>226</v>
      </c>
      <c r="C46" s="8" t="s">
        <v>172</v>
      </c>
      <c r="D46" s="9">
        <v>12</v>
      </c>
      <c r="E46" s="8" t="s">
        <v>38</v>
      </c>
      <c r="F46" s="8" t="s">
        <v>174</v>
      </c>
      <c r="G46" s="8" t="s">
        <v>222</v>
      </c>
      <c r="H46" s="8" t="s">
        <v>173</v>
      </c>
      <c r="I46" s="8" t="s">
        <v>7</v>
      </c>
      <c r="J46" s="9">
        <v>947447</v>
      </c>
      <c r="K46" s="9"/>
      <c r="L46" s="9"/>
      <c r="M46" s="9">
        <v>59918</v>
      </c>
      <c r="N46" s="9">
        <v>0</v>
      </c>
      <c r="O46" s="8">
        <v>88871</v>
      </c>
      <c r="P46" s="8">
        <v>52099</v>
      </c>
      <c r="Q46" s="8">
        <v>12203</v>
      </c>
      <c r="R46" s="9">
        <f t="shared" si="0"/>
        <v>854192</v>
      </c>
      <c r="S46" s="8"/>
      <c r="T46" s="9">
        <v>0</v>
      </c>
      <c r="U46" s="7" t="s">
        <v>225</v>
      </c>
      <c r="V46" s="9">
        <v>44</v>
      </c>
    </row>
    <row r="47" spans="2:22" ht="27.75" customHeight="1" x14ac:dyDescent="0.25">
      <c r="B47" s="9" t="s">
        <v>226</v>
      </c>
      <c r="C47" s="8" t="s">
        <v>175</v>
      </c>
      <c r="D47" s="9">
        <v>11</v>
      </c>
      <c r="E47" s="8" t="s">
        <v>151</v>
      </c>
      <c r="F47" s="8" t="s">
        <v>176</v>
      </c>
      <c r="G47" s="8" t="s">
        <v>222</v>
      </c>
      <c r="H47" s="8" t="s">
        <v>146</v>
      </c>
      <c r="I47" s="8" t="s">
        <v>7</v>
      </c>
      <c r="J47" s="9">
        <v>938663</v>
      </c>
      <c r="K47" s="9"/>
      <c r="L47" s="9"/>
      <c r="M47" s="9">
        <v>0</v>
      </c>
      <c r="N47" s="9">
        <v>0</v>
      </c>
      <c r="O47" s="8">
        <v>96264</v>
      </c>
      <c r="P47" s="8">
        <v>58695</v>
      </c>
      <c r="Q47" s="8">
        <v>10834</v>
      </c>
      <c r="R47" s="9">
        <f t="shared" si="0"/>
        <v>772870</v>
      </c>
      <c r="S47" s="8"/>
      <c r="T47" s="9">
        <v>0</v>
      </c>
      <c r="U47" s="7" t="s">
        <v>225</v>
      </c>
      <c r="V47" s="9">
        <v>44</v>
      </c>
    </row>
    <row r="48" spans="2:22" ht="27.75" customHeight="1" x14ac:dyDescent="0.25">
      <c r="B48" s="9" t="s">
        <v>226</v>
      </c>
      <c r="C48" s="8" t="s">
        <v>177</v>
      </c>
      <c r="D48" s="9">
        <v>11</v>
      </c>
      <c r="E48" s="8" t="s">
        <v>5</v>
      </c>
      <c r="F48" s="8" t="s">
        <v>179</v>
      </c>
      <c r="G48" s="8" t="s">
        <v>222</v>
      </c>
      <c r="H48" s="8" t="s">
        <v>178</v>
      </c>
      <c r="I48" s="8" t="s">
        <v>7</v>
      </c>
      <c r="J48" s="9">
        <v>1064607</v>
      </c>
      <c r="K48" s="9"/>
      <c r="L48" s="9"/>
      <c r="M48" s="9">
        <v>83337</v>
      </c>
      <c r="N48" s="9">
        <v>0</v>
      </c>
      <c r="O48" s="8">
        <v>95553</v>
      </c>
      <c r="P48" s="8">
        <v>57659</v>
      </c>
      <c r="Q48" s="8">
        <v>17219</v>
      </c>
      <c r="R48" s="9">
        <f t="shared" si="0"/>
        <v>977513</v>
      </c>
      <c r="S48" s="8"/>
      <c r="T48" s="9">
        <v>0</v>
      </c>
      <c r="U48" s="7" t="s">
        <v>225</v>
      </c>
      <c r="V48" s="9">
        <v>44</v>
      </c>
    </row>
    <row r="49" spans="2:22" ht="27.75" customHeight="1" x14ac:dyDescent="0.25">
      <c r="B49" s="9" t="s">
        <v>226</v>
      </c>
      <c r="C49" s="8" t="s">
        <v>183</v>
      </c>
      <c r="D49" s="9">
        <v>16</v>
      </c>
      <c r="E49" s="8" t="s">
        <v>28</v>
      </c>
      <c r="F49" s="8" t="s">
        <v>63</v>
      </c>
      <c r="G49" s="8" t="s">
        <v>222</v>
      </c>
      <c r="H49" s="8" t="s">
        <v>184</v>
      </c>
      <c r="I49" s="8" t="s">
        <v>7</v>
      </c>
      <c r="J49" s="9">
        <v>632799</v>
      </c>
      <c r="K49" s="9"/>
      <c r="L49" s="9"/>
      <c r="M49" s="9">
        <v>44648</v>
      </c>
      <c r="N49" s="9">
        <v>0</v>
      </c>
      <c r="O49" s="8">
        <v>59271</v>
      </c>
      <c r="P49" s="8">
        <v>36142</v>
      </c>
      <c r="Q49" s="8">
        <v>0</v>
      </c>
      <c r="R49" s="9">
        <f t="shared" si="0"/>
        <v>582034</v>
      </c>
      <c r="S49" s="8"/>
      <c r="T49" s="9">
        <v>0</v>
      </c>
      <c r="U49" s="7" t="s">
        <v>225</v>
      </c>
      <c r="V49" s="9">
        <v>44</v>
      </c>
    </row>
    <row r="50" spans="2:22" ht="27.75" customHeight="1" x14ac:dyDescent="0.25">
      <c r="B50" s="9" t="s">
        <v>226</v>
      </c>
      <c r="C50" s="8" t="s">
        <v>185</v>
      </c>
      <c r="D50" s="9">
        <v>13</v>
      </c>
      <c r="E50" s="8" t="s">
        <v>151</v>
      </c>
      <c r="F50" s="8" t="s">
        <v>174</v>
      </c>
      <c r="G50" s="8" t="s">
        <v>222</v>
      </c>
      <c r="H50" s="8" t="s">
        <v>186</v>
      </c>
      <c r="I50" s="8" t="s">
        <v>7</v>
      </c>
      <c r="J50" s="9">
        <v>723587</v>
      </c>
      <c r="K50" s="9"/>
      <c r="L50" s="9"/>
      <c r="M50" s="9">
        <v>0</v>
      </c>
      <c r="N50" s="9">
        <v>0</v>
      </c>
      <c r="O50" s="8">
        <v>76383</v>
      </c>
      <c r="P50" s="8">
        <v>58492</v>
      </c>
      <c r="Q50" s="8">
        <v>0</v>
      </c>
      <c r="R50" s="9">
        <f t="shared" si="0"/>
        <v>588712</v>
      </c>
      <c r="S50" s="8"/>
      <c r="T50" s="9">
        <v>0</v>
      </c>
      <c r="U50" s="7" t="s">
        <v>225</v>
      </c>
      <c r="V50" s="9">
        <v>44</v>
      </c>
    </row>
    <row r="51" spans="2:22" ht="27.75" customHeight="1" x14ac:dyDescent="0.25">
      <c r="B51" s="9" t="s">
        <v>226</v>
      </c>
      <c r="C51" s="8" t="s">
        <v>187</v>
      </c>
      <c r="D51" s="9">
        <v>13</v>
      </c>
      <c r="E51" s="8" t="s">
        <v>70</v>
      </c>
      <c r="F51" s="8" t="s">
        <v>39</v>
      </c>
      <c r="G51" s="8" t="s">
        <v>222</v>
      </c>
      <c r="H51" s="8" t="s">
        <v>146</v>
      </c>
      <c r="I51" s="8" t="s">
        <v>7</v>
      </c>
      <c r="J51" s="9">
        <v>748576</v>
      </c>
      <c r="K51" s="9"/>
      <c r="L51" s="9"/>
      <c r="M51" s="9">
        <v>0</v>
      </c>
      <c r="N51" s="9">
        <v>0</v>
      </c>
      <c r="O51" s="8">
        <v>76383</v>
      </c>
      <c r="P51" s="8">
        <v>47966</v>
      </c>
      <c r="Q51" s="8">
        <v>299</v>
      </c>
      <c r="R51" s="9">
        <f t="shared" si="0"/>
        <v>623928</v>
      </c>
      <c r="S51" s="8"/>
      <c r="T51" s="9">
        <v>0</v>
      </c>
      <c r="U51" s="7" t="s">
        <v>225</v>
      </c>
      <c r="V51" s="9">
        <v>44</v>
      </c>
    </row>
    <row r="52" spans="2:22" ht="27.75" customHeight="1" x14ac:dyDescent="0.25">
      <c r="B52" s="9" t="s">
        <v>226</v>
      </c>
      <c r="C52" s="8" t="s">
        <v>188</v>
      </c>
      <c r="D52" s="9">
        <v>6</v>
      </c>
      <c r="E52" s="8" t="s">
        <v>52</v>
      </c>
      <c r="F52" s="8"/>
      <c r="G52" s="8" t="s">
        <v>222</v>
      </c>
      <c r="H52" s="8" t="s">
        <v>19</v>
      </c>
      <c r="I52" s="8" t="s">
        <v>7</v>
      </c>
      <c r="J52" s="9">
        <v>2430580</v>
      </c>
      <c r="K52" s="9"/>
      <c r="L52" s="9"/>
      <c r="M52" s="9">
        <v>0</v>
      </c>
      <c r="N52" s="9">
        <v>0</v>
      </c>
      <c r="O52" s="8">
        <v>164179</v>
      </c>
      <c r="P52" s="8">
        <v>106983</v>
      </c>
      <c r="Q52" s="8">
        <v>125296</v>
      </c>
      <c r="R52" s="9">
        <f t="shared" si="0"/>
        <v>2034122</v>
      </c>
      <c r="S52" s="8"/>
      <c r="T52" s="9">
        <v>0</v>
      </c>
      <c r="U52" s="7" t="s">
        <v>225</v>
      </c>
      <c r="V52" s="9">
        <v>44</v>
      </c>
    </row>
    <row r="53" spans="2:22" ht="27.75" customHeight="1" x14ac:dyDescent="0.25">
      <c r="B53" s="9" t="s">
        <v>226</v>
      </c>
      <c r="C53" s="8" t="s">
        <v>189</v>
      </c>
      <c r="D53" s="9">
        <v>8</v>
      </c>
      <c r="E53" s="8" t="s">
        <v>45</v>
      </c>
      <c r="F53" s="8" t="s">
        <v>11</v>
      </c>
      <c r="G53" s="8" t="s">
        <v>222</v>
      </c>
      <c r="H53" s="8" t="s">
        <v>168</v>
      </c>
      <c r="I53" s="8" t="s">
        <v>7</v>
      </c>
      <c r="J53" s="9">
        <v>1586805</v>
      </c>
      <c r="K53" s="9"/>
      <c r="L53" s="9"/>
      <c r="M53" s="9">
        <v>0</v>
      </c>
      <c r="N53" s="9">
        <v>0</v>
      </c>
      <c r="O53" s="8">
        <v>170115</v>
      </c>
      <c r="P53" s="8">
        <v>103636</v>
      </c>
      <c r="Q53" s="8">
        <v>45330</v>
      </c>
      <c r="R53" s="9">
        <f t="shared" si="0"/>
        <v>1267724</v>
      </c>
      <c r="S53" s="8"/>
      <c r="T53" s="9">
        <v>0</v>
      </c>
      <c r="U53" s="7" t="s">
        <v>225</v>
      </c>
      <c r="V53" s="9">
        <v>44</v>
      </c>
    </row>
    <row r="54" spans="2:22" ht="27.75" customHeight="1" x14ac:dyDescent="0.25">
      <c r="B54" s="9" t="s">
        <v>226</v>
      </c>
      <c r="C54" s="8" t="s">
        <v>190</v>
      </c>
      <c r="D54" s="9">
        <v>8</v>
      </c>
      <c r="E54" s="8" t="s">
        <v>15</v>
      </c>
      <c r="F54" s="8"/>
      <c r="G54" s="8" t="s">
        <v>222</v>
      </c>
      <c r="H54" s="8" t="s">
        <v>139</v>
      </c>
      <c r="I54" s="8" t="s">
        <v>7</v>
      </c>
      <c r="J54" s="9">
        <v>1633891</v>
      </c>
      <c r="K54" s="9"/>
      <c r="L54" s="9"/>
      <c r="M54" s="9">
        <v>0</v>
      </c>
      <c r="N54" s="9">
        <v>0</v>
      </c>
      <c r="O54" s="8">
        <v>176281</v>
      </c>
      <c r="P54" s="8">
        <v>115010</v>
      </c>
      <c r="Q54" s="8">
        <v>40424</v>
      </c>
      <c r="R54" s="9">
        <f t="shared" si="0"/>
        <v>1302176</v>
      </c>
      <c r="S54" s="8"/>
      <c r="T54" s="9">
        <v>0</v>
      </c>
      <c r="U54" s="7" t="s">
        <v>225</v>
      </c>
      <c r="V54" s="9">
        <v>44</v>
      </c>
    </row>
    <row r="55" spans="2:22" ht="27.75" customHeight="1" x14ac:dyDescent="0.25">
      <c r="B55" s="9" t="s">
        <v>226</v>
      </c>
      <c r="C55" s="8" t="s">
        <v>191</v>
      </c>
      <c r="D55" s="9">
        <v>6</v>
      </c>
      <c r="E55" s="8" t="s">
        <v>10</v>
      </c>
      <c r="F55" s="8" t="s">
        <v>152</v>
      </c>
      <c r="G55" s="8" t="s">
        <v>222</v>
      </c>
      <c r="H55" s="8" t="s">
        <v>192</v>
      </c>
      <c r="I55" s="8" t="s">
        <v>7</v>
      </c>
      <c r="J55" s="9">
        <v>2481293</v>
      </c>
      <c r="K55" s="9"/>
      <c r="L55" s="9"/>
      <c r="M55" s="9">
        <v>0</v>
      </c>
      <c r="N55" s="9">
        <v>0</v>
      </c>
      <c r="O55" s="8">
        <v>164179</v>
      </c>
      <c r="P55" s="8">
        <v>129618</v>
      </c>
      <c r="Q55" s="8">
        <v>130367</v>
      </c>
      <c r="R55" s="9">
        <f t="shared" si="0"/>
        <v>2057129</v>
      </c>
      <c r="S55" s="8"/>
      <c r="T55" s="9">
        <v>0</v>
      </c>
      <c r="U55" s="7" t="s">
        <v>225</v>
      </c>
      <c r="V55" s="9">
        <v>44</v>
      </c>
    </row>
    <row r="56" spans="2:22" ht="27.75" customHeight="1" x14ac:dyDescent="0.25">
      <c r="B56" s="9" t="s">
        <v>226</v>
      </c>
      <c r="C56" s="8" t="s">
        <v>195</v>
      </c>
      <c r="D56" s="9">
        <v>15</v>
      </c>
      <c r="E56" s="8" t="s">
        <v>45</v>
      </c>
      <c r="F56" s="8" t="s">
        <v>155</v>
      </c>
      <c r="G56" s="8" t="s">
        <v>222</v>
      </c>
      <c r="H56" s="8" t="s">
        <v>196</v>
      </c>
      <c r="I56" s="8" t="s">
        <v>7</v>
      </c>
      <c r="J56" s="9">
        <v>623122</v>
      </c>
      <c r="K56" s="9"/>
      <c r="L56" s="9"/>
      <c r="M56" s="9">
        <v>5687</v>
      </c>
      <c r="N56" s="9">
        <v>0</v>
      </c>
      <c r="O56" s="8">
        <v>60918</v>
      </c>
      <c r="P56" s="8">
        <v>37536</v>
      </c>
      <c r="Q56" s="8">
        <v>0</v>
      </c>
      <c r="R56" s="9">
        <f t="shared" si="0"/>
        <v>530355</v>
      </c>
      <c r="S56" s="8"/>
      <c r="T56" s="9">
        <v>0</v>
      </c>
      <c r="U56" s="7" t="s">
        <v>225</v>
      </c>
      <c r="V56" s="9">
        <v>44</v>
      </c>
    </row>
    <row r="57" spans="2:22" ht="27.75" customHeight="1" x14ac:dyDescent="0.25">
      <c r="B57" s="9" t="s">
        <v>226</v>
      </c>
      <c r="C57" s="8" t="s">
        <v>197</v>
      </c>
      <c r="D57" s="9">
        <v>8</v>
      </c>
      <c r="E57" s="8" t="s">
        <v>45</v>
      </c>
      <c r="F57" s="8" t="s">
        <v>198</v>
      </c>
      <c r="G57" s="8" t="s">
        <v>222</v>
      </c>
      <c r="H57" s="8" t="s">
        <v>146</v>
      </c>
      <c r="I57" s="8" t="s">
        <v>7</v>
      </c>
      <c r="J57" s="9">
        <v>1855284</v>
      </c>
      <c r="K57" s="9"/>
      <c r="L57" s="9"/>
      <c r="M57" s="9">
        <v>85113</v>
      </c>
      <c r="N57" s="9">
        <v>0</v>
      </c>
      <c r="O57" s="8">
        <v>176281</v>
      </c>
      <c r="P57" s="8">
        <v>103734</v>
      </c>
      <c r="Q57" s="8">
        <v>67820</v>
      </c>
      <c r="R57" s="9">
        <f t="shared" si="0"/>
        <v>1592562</v>
      </c>
      <c r="S57" s="8"/>
      <c r="T57" s="9">
        <v>0</v>
      </c>
      <c r="U57" s="7" t="s">
        <v>225</v>
      </c>
      <c r="V57" s="9">
        <v>44</v>
      </c>
    </row>
    <row r="58" spans="2:22" ht="27.75" customHeight="1" x14ac:dyDescent="0.25">
      <c r="B58" s="9" t="s">
        <v>226</v>
      </c>
      <c r="C58" s="8" t="s">
        <v>201</v>
      </c>
      <c r="D58" s="9">
        <v>7</v>
      </c>
      <c r="E58" s="8" t="s">
        <v>5</v>
      </c>
      <c r="F58" s="8" t="s">
        <v>25</v>
      </c>
      <c r="G58" s="8" t="s">
        <v>222</v>
      </c>
      <c r="H58" s="8" t="s">
        <v>202</v>
      </c>
      <c r="I58" s="8" t="s">
        <v>7</v>
      </c>
      <c r="J58" s="9">
        <v>1969525</v>
      </c>
      <c r="K58" s="9"/>
      <c r="L58" s="9"/>
      <c r="M58" s="9">
        <v>0</v>
      </c>
      <c r="N58" s="9">
        <v>0</v>
      </c>
      <c r="O58" s="8">
        <v>165037</v>
      </c>
      <c r="P58" s="8">
        <v>100109</v>
      </c>
      <c r="Q58" s="8">
        <v>79641</v>
      </c>
      <c r="R58" s="9">
        <f t="shared" si="0"/>
        <v>1624738</v>
      </c>
      <c r="S58" s="8"/>
      <c r="T58" s="9">
        <v>0</v>
      </c>
      <c r="U58" s="7" t="s">
        <v>225</v>
      </c>
      <c r="V58" s="9">
        <v>44</v>
      </c>
    </row>
    <row r="59" spans="2:22" ht="27.75" customHeight="1" x14ac:dyDescent="0.25">
      <c r="B59" s="9" t="s">
        <v>226</v>
      </c>
      <c r="C59" s="8" t="s">
        <v>203</v>
      </c>
      <c r="D59" s="9">
        <v>15</v>
      </c>
      <c r="E59" s="8" t="s">
        <v>66</v>
      </c>
      <c r="F59" s="8" t="s">
        <v>205</v>
      </c>
      <c r="G59" s="8" t="s">
        <v>222</v>
      </c>
      <c r="H59" s="8" t="s">
        <v>204</v>
      </c>
      <c r="I59" s="8" t="s">
        <v>7</v>
      </c>
      <c r="J59" s="9">
        <v>601451</v>
      </c>
      <c r="K59" s="9"/>
      <c r="L59" s="9"/>
      <c r="M59" s="9">
        <v>0</v>
      </c>
      <c r="N59" s="9">
        <v>0</v>
      </c>
      <c r="O59" s="8">
        <v>59648</v>
      </c>
      <c r="P59" s="8">
        <v>36182</v>
      </c>
      <c r="Q59" s="8">
        <v>0</v>
      </c>
      <c r="R59" s="9">
        <f t="shared" si="0"/>
        <v>505621</v>
      </c>
      <c r="S59" s="8"/>
      <c r="T59" s="9">
        <v>0</v>
      </c>
      <c r="U59" s="7" t="s">
        <v>225</v>
      </c>
      <c r="V59" s="9">
        <v>44</v>
      </c>
    </row>
  </sheetData>
  <sheetProtection password="DF77" sheet="1" objects="1" scenarios="1" selectLockedCells="1" selectUnlockedCells="1"/>
  <mergeCells count="1">
    <mergeCell ref="C2:V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showGridLines="0" tabSelected="1" zoomScale="75" zoomScaleNormal="75" workbookViewId="0">
      <selection activeCell="D19" sqref="D19"/>
    </sheetView>
  </sheetViews>
  <sheetFormatPr defaultColWidth="11.42578125" defaultRowHeight="15" x14ac:dyDescent="0.25"/>
  <cols>
    <col min="1" max="1" width="2.85546875" customWidth="1"/>
    <col min="2" max="2" width="17.42578125" customWidth="1"/>
    <col min="3" max="3" width="41.5703125" bestFit="1" customWidth="1"/>
    <col min="5" max="5" width="25.42578125" customWidth="1"/>
    <col min="6" max="6" width="32.140625" customWidth="1"/>
    <col min="8" max="8" width="13.140625" customWidth="1"/>
    <col min="9" max="10" width="13.28515625" customWidth="1"/>
    <col min="11" max="11" width="0.140625" hidden="1" customWidth="1"/>
    <col min="12" max="12" width="11.42578125" hidden="1" customWidth="1"/>
    <col min="13" max="13" width="13.28515625" customWidth="1"/>
    <col min="14" max="14" width="16.5703125" customWidth="1"/>
    <col min="15" max="17" width="11.42578125" hidden="1" customWidth="1"/>
    <col min="18" max="18" width="15.140625" customWidth="1"/>
    <col min="19" max="19" width="11.42578125" hidden="1" customWidth="1"/>
    <col min="20" max="20" width="19.5703125" customWidth="1"/>
    <col min="21" max="21" width="23.85546875" customWidth="1"/>
    <col min="22" max="22" width="15.5703125" customWidth="1"/>
  </cols>
  <sheetData>
    <row r="2" spans="2:22" x14ac:dyDescent="0.25">
      <c r="C2" s="13" t="s">
        <v>228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22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2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7" spans="2:22" s="6" customFormat="1" ht="45" x14ac:dyDescent="0.25">
      <c r="B7" s="1" t="s">
        <v>206</v>
      </c>
      <c r="C7" s="1" t="s">
        <v>207</v>
      </c>
      <c r="D7" s="1" t="s">
        <v>208</v>
      </c>
      <c r="E7" s="1" t="s">
        <v>209</v>
      </c>
      <c r="F7" s="1" t="s">
        <v>210</v>
      </c>
      <c r="G7" s="2" t="s">
        <v>211</v>
      </c>
      <c r="H7" s="3" t="s">
        <v>212</v>
      </c>
      <c r="I7" s="3" t="s">
        <v>213</v>
      </c>
      <c r="J7" s="3" t="s">
        <v>214</v>
      </c>
      <c r="K7" s="3"/>
      <c r="L7" s="4" t="s">
        <v>215</v>
      </c>
      <c r="M7" s="4" t="s">
        <v>216</v>
      </c>
      <c r="N7" s="4" t="s">
        <v>217</v>
      </c>
      <c r="O7" s="5" t="s">
        <v>0</v>
      </c>
      <c r="P7" s="5" t="s">
        <v>1</v>
      </c>
      <c r="Q7" s="5" t="s">
        <v>2</v>
      </c>
      <c r="R7" s="4" t="s">
        <v>218</v>
      </c>
      <c r="T7" s="1" t="s">
        <v>219</v>
      </c>
      <c r="U7" s="1" t="s">
        <v>220</v>
      </c>
      <c r="V7" s="1" t="s">
        <v>221</v>
      </c>
    </row>
    <row r="8" spans="2:22" ht="27.75" customHeight="1" x14ac:dyDescent="0.25">
      <c r="B8" s="11" t="s">
        <v>49</v>
      </c>
      <c r="C8" s="12" t="s">
        <v>46</v>
      </c>
      <c r="D8" s="11">
        <v>14</v>
      </c>
      <c r="E8" s="12" t="s">
        <v>45</v>
      </c>
      <c r="F8" s="11" t="s">
        <v>48</v>
      </c>
      <c r="G8" s="12" t="s">
        <v>222</v>
      </c>
      <c r="H8" s="12" t="s">
        <v>47</v>
      </c>
      <c r="I8" s="12" t="s">
        <v>17</v>
      </c>
      <c r="J8" s="11">
        <v>692015</v>
      </c>
      <c r="K8" s="12"/>
      <c r="L8" s="12"/>
      <c r="M8" s="11">
        <v>0</v>
      </c>
      <c r="N8" s="11">
        <v>0</v>
      </c>
      <c r="O8" s="11">
        <v>66958</v>
      </c>
      <c r="P8" s="11">
        <v>40616</v>
      </c>
      <c r="Q8" s="11">
        <v>0</v>
      </c>
      <c r="R8" s="11">
        <f>(J8+M8)-(N8+O8+P8)</f>
        <v>584441</v>
      </c>
      <c r="S8" s="12"/>
      <c r="T8" s="11">
        <v>0</v>
      </c>
      <c r="U8" s="7" t="s">
        <v>225</v>
      </c>
      <c r="V8" s="9">
        <v>44</v>
      </c>
    </row>
    <row r="9" spans="2:22" ht="27.75" customHeight="1" x14ac:dyDescent="0.25">
      <c r="B9" s="11" t="s">
        <v>49</v>
      </c>
      <c r="C9" s="12" t="s">
        <v>71</v>
      </c>
      <c r="D9" s="11">
        <v>12</v>
      </c>
      <c r="E9" s="12" t="s">
        <v>45</v>
      </c>
      <c r="F9" s="11" t="s">
        <v>32</v>
      </c>
      <c r="G9" s="12" t="s">
        <v>222</v>
      </c>
      <c r="H9" s="12" t="s">
        <v>47</v>
      </c>
      <c r="I9" s="12" t="s">
        <v>17</v>
      </c>
      <c r="J9" s="11">
        <v>912149</v>
      </c>
      <c r="K9" s="12"/>
      <c r="L9" s="12"/>
      <c r="M9" s="11">
        <v>11984</v>
      </c>
      <c r="N9" s="11">
        <v>0</v>
      </c>
      <c r="O9" s="11">
        <v>89086</v>
      </c>
      <c r="P9" s="11">
        <v>54038</v>
      </c>
      <c r="Q9" s="11">
        <v>9997</v>
      </c>
      <c r="R9" s="11">
        <f t="shared" ref="R9:R14" si="0">(J9+M9)-(N9+O9+P9)</f>
        <v>781009</v>
      </c>
      <c r="S9" s="12"/>
      <c r="T9" s="11">
        <v>0</v>
      </c>
      <c r="U9" s="7" t="s">
        <v>225</v>
      </c>
      <c r="V9" s="9">
        <v>44</v>
      </c>
    </row>
    <row r="10" spans="2:22" ht="27.75" customHeight="1" x14ac:dyDescent="0.25">
      <c r="B10" s="11" t="s">
        <v>49</v>
      </c>
      <c r="C10" s="12" t="s">
        <v>86</v>
      </c>
      <c r="D10" s="11">
        <v>14</v>
      </c>
      <c r="E10" s="12" t="s">
        <v>45</v>
      </c>
      <c r="F10" s="11" t="s">
        <v>88</v>
      </c>
      <c r="G10" s="12" t="s">
        <v>222</v>
      </c>
      <c r="H10" s="12" t="s">
        <v>87</v>
      </c>
      <c r="I10" s="12" t="s">
        <v>17</v>
      </c>
      <c r="J10" s="11">
        <v>678227</v>
      </c>
      <c r="K10" s="12"/>
      <c r="L10" s="12"/>
      <c r="M10" s="11">
        <v>0</v>
      </c>
      <c r="N10" s="11">
        <v>0</v>
      </c>
      <c r="O10" s="11">
        <v>67404</v>
      </c>
      <c r="P10" s="11">
        <v>40908</v>
      </c>
      <c r="Q10" s="11">
        <v>0</v>
      </c>
      <c r="R10" s="11">
        <f t="shared" si="0"/>
        <v>569915</v>
      </c>
      <c r="S10" s="12"/>
      <c r="T10" s="11">
        <v>0</v>
      </c>
      <c r="U10" s="7" t="s">
        <v>225</v>
      </c>
      <c r="V10" s="9">
        <v>44</v>
      </c>
    </row>
    <row r="11" spans="2:22" ht="27.75" customHeight="1" x14ac:dyDescent="0.25">
      <c r="B11" s="11" t="s">
        <v>49</v>
      </c>
      <c r="C11" s="12" t="s">
        <v>99</v>
      </c>
      <c r="D11" s="11">
        <v>9</v>
      </c>
      <c r="E11" s="12" t="s">
        <v>45</v>
      </c>
      <c r="F11" s="11" t="s">
        <v>101</v>
      </c>
      <c r="G11" s="12" t="s">
        <v>222</v>
      </c>
      <c r="H11" s="12" t="s">
        <v>100</v>
      </c>
      <c r="I11" s="12" t="s">
        <v>17</v>
      </c>
      <c r="J11" s="11">
        <v>1423252</v>
      </c>
      <c r="K11" s="12"/>
      <c r="L11" s="12"/>
      <c r="M11" s="11">
        <v>0</v>
      </c>
      <c r="N11" s="11">
        <v>0</v>
      </c>
      <c r="O11" s="11">
        <v>138662</v>
      </c>
      <c r="P11" s="11">
        <v>107789</v>
      </c>
      <c r="Q11" s="11">
        <v>30133</v>
      </c>
      <c r="R11" s="11">
        <f t="shared" si="0"/>
        <v>1176801</v>
      </c>
      <c r="S11" s="12"/>
      <c r="T11" s="11">
        <v>0</v>
      </c>
      <c r="U11" s="7" t="s">
        <v>225</v>
      </c>
      <c r="V11" s="9">
        <v>44</v>
      </c>
    </row>
    <row r="12" spans="2:22" ht="27.75" customHeight="1" x14ac:dyDescent="0.25">
      <c r="B12" s="11" t="s">
        <v>49</v>
      </c>
      <c r="C12" s="12" t="s">
        <v>120</v>
      </c>
      <c r="D12" s="11">
        <v>11</v>
      </c>
      <c r="E12" s="12" t="s">
        <v>70</v>
      </c>
      <c r="F12" s="11"/>
      <c r="G12" s="12" t="s">
        <v>222</v>
      </c>
      <c r="H12" s="12" t="s">
        <v>121</v>
      </c>
      <c r="I12" s="12" t="s">
        <v>17</v>
      </c>
      <c r="J12" s="11">
        <v>819214</v>
      </c>
      <c r="K12" s="12"/>
      <c r="L12" s="12"/>
      <c r="M12" s="11">
        <v>0</v>
      </c>
      <c r="N12" s="11">
        <v>0</v>
      </c>
      <c r="O12" s="11">
        <v>86140</v>
      </c>
      <c r="P12" s="11">
        <v>53079</v>
      </c>
      <c r="Q12" s="11">
        <v>4409</v>
      </c>
      <c r="R12" s="11">
        <f t="shared" si="0"/>
        <v>679995</v>
      </c>
      <c r="S12" s="12"/>
      <c r="T12" s="11">
        <v>0</v>
      </c>
      <c r="U12" s="7" t="s">
        <v>225</v>
      </c>
      <c r="V12" s="9">
        <v>44</v>
      </c>
    </row>
    <row r="13" spans="2:22" ht="27.75" customHeight="1" x14ac:dyDescent="0.25">
      <c r="B13" s="11" t="s">
        <v>49</v>
      </c>
      <c r="C13" s="12" t="s">
        <v>169</v>
      </c>
      <c r="D13" s="11">
        <v>13</v>
      </c>
      <c r="E13" s="12" t="s">
        <v>5</v>
      </c>
      <c r="F13" s="11"/>
      <c r="G13" s="12" t="s">
        <v>222</v>
      </c>
      <c r="H13" s="12" t="s">
        <v>170</v>
      </c>
      <c r="I13" s="12" t="s">
        <v>171</v>
      </c>
      <c r="J13" s="11">
        <v>65745</v>
      </c>
      <c r="K13" s="12"/>
      <c r="L13" s="12"/>
      <c r="M13" s="11">
        <v>0</v>
      </c>
      <c r="N13" s="11">
        <v>0</v>
      </c>
      <c r="O13" s="11">
        <v>6351</v>
      </c>
      <c r="P13" s="11">
        <v>3885</v>
      </c>
      <c r="Q13" s="11">
        <v>0</v>
      </c>
      <c r="R13" s="11">
        <f t="shared" si="0"/>
        <v>55509</v>
      </c>
      <c r="S13" s="12"/>
      <c r="T13" s="11">
        <v>0</v>
      </c>
      <c r="U13" s="7" t="s">
        <v>225</v>
      </c>
      <c r="V13" s="9">
        <v>44</v>
      </c>
    </row>
    <row r="14" spans="2:22" ht="27.75" customHeight="1" x14ac:dyDescent="0.25">
      <c r="B14" s="11" t="s">
        <v>49</v>
      </c>
      <c r="C14" s="12" t="s">
        <v>180</v>
      </c>
      <c r="D14" s="11">
        <v>17</v>
      </c>
      <c r="E14" s="12" t="s">
        <v>5</v>
      </c>
      <c r="F14" s="11" t="s">
        <v>182</v>
      </c>
      <c r="G14" s="12" t="s">
        <v>222</v>
      </c>
      <c r="H14" s="12" t="s">
        <v>181</v>
      </c>
      <c r="I14" s="12" t="s">
        <v>17</v>
      </c>
      <c r="J14" s="11">
        <v>536810</v>
      </c>
      <c r="K14" s="12"/>
      <c r="L14" s="12"/>
      <c r="M14" s="11">
        <v>35877</v>
      </c>
      <c r="N14" s="11">
        <v>0</v>
      </c>
      <c r="O14" s="11">
        <v>50736</v>
      </c>
      <c r="P14" s="11">
        <v>30774</v>
      </c>
      <c r="Q14" s="11">
        <v>0</v>
      </c>
      <c r="R14" s="11">
        <f t="shared" si="0"/>
        <v>491177</v>
      </c>
      <c r="S14" s="12"/>
      <c r="T14" s="11">
        <v>0</v>
      </c>
      <c r="U14" s="7" t="s">
        <v>225</v>
      </c>
      <c r="V14" s="9">
        <v>44</v>
      </c>
    </row>
    <row r="15" spans="2:22" x14ac:dyDescent="0.25">
      <c r="D15" s="10"/>
    </row>
  </sheetData>
  <sheetProtection password="DF77" sheet="1" objects="1" scenarios="1" selectLockedCells="1" selectUnlockedCells="1"/>
  <mergeCells count="1">
    <mergeCell ref="C2:V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CONTRATA</vt:lpstr>
      <vt:lpstr>PLANTA</vt:lpstr>
      <vt:lpstr>SUPLENCIA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Samuel</cp:lastModifiedBy>
  <dcterms:created xsi:type="dcterms:W3CDTF">2011-11-11T20:33:30Z</dcterms:created>
  <dcterms:modified xsi:type="dcterms:W3CDTF">2011-12-05T14:19:11Z</dcterms:modified>
</cp:coreProperties>
</file>